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'Дефициты'!$C$25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'Доходы'!$G$32</definedName>
    <definedName name="_xlnm.Print_Titles" localSheetId="2">'Дефициты'!$4:$7</definedName>
    <definedName name="_xlnm.Print_Titles" localSheetId="0">'Доходы'!$10:$13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'Доходы'!$E$14</definedName>
    <definedName name="Ит4Расходы">'Расходы'!$D$8</definedName>
    <definedName name="Ит5Дефициты">'Дефициты'!$E$12</definedName>
    <definedName name="Ит5Доходы">'Доходы'!$F$14</definedName>
    <definedName name="Ит5Расходы">'Расходы'!$E$8</definedName>
    <definedName name="Ит6Доходы">'Доходы'!$G$14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'Доходы'!$G$5</definedName>
    <definedName name="ОКПО">'Доходы'!$G$4</definedName>
    <definedName name="ОРГАНИЗАЦИЯ">'Доходы'!$B$4</definedName>
    <definedName name="ППО">'Доходы'!$B$5</definedName>
    <definedName name="РасходыКонец">'Расходы'!$F$71</definedName>
    <definedName name="Рез4Расходы">'Расходы'!$D$70</definedName>
    <definedName name="Рез5Расходы">'Расходы'!$E$70</definedName>
    <definedName name="Руководитель">'Дефициты'!$C$22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'Доходы'!$A$31</definedName>
    <definedName name="СтДоходы2">'Доходы'!$B$31</definedName>
    <definedName name="СтДоходы3">'Доходы'!$C$31</definedName>
    <definedName name="СтДоходы4">'Доходы'!$E$31</definedName>
    <definedName name="СтДоходы5">'Доходы'!$F$31</definedName>
    <definedName name="СтДоходы6">'Доходы'!$G$31</definedName>
    <definedName name="Столбец1">'Расходы'!$A$69</definedName>
    <definedName name="Столбец2">'Расходы'!$B$69</definedName>
    <definedName name="Столбец3">'Расходы'!$C$69</definedName>
    <definedName name="Столбец4">'Расходы'!$D$69</definedName>
    <definedName name="Столбец5">'Расходы'!$E$69</definedName>
    <definedName name="Столбец6">'Расходы'!$F$69</definedName>
  </definedNames>
  <calcPr fullCalcOnLoad="1"/>
</workbook>
</file>

<file path=xl/sharedStrings.xml><?xml version="1.0" encoding="utf-8"?>
<sst xmlns="http://schemas.openxmlformats.org/spreadsheetml/2006/main" count="614" uniqueCount="354">
  <si>
    <t>x</t>
  </si>
  <si>
    <t>00001040020400244 225</t>
  </si>
  <si>
    <t>Код расхода по бюджетной классификации</t>
  </si>
  <si>
    <t/>
  </si>
  <si>
    <t>00001040020400244 221</t>
  </si>
  <si>
    <t>X</t>
  </si>
  <si>
    <t>4</t>
  </si>
  <si>
    <t>00001050000000000000</t>
  </si>
  <si>
    <t>00001000000000000000</t>
  </si>
  <si>
    <t>00008014508500244 340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</si>
  <si>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</si>
  <si>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</si>
  <si>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</si>
  <si>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>Источники финансирования дефицита</t>
  </si>
  <si>
    <t>m.nit5Def</t>
  </si>
  <si>
    <t>3. Источники финансирования дефицита бюджетов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</si>
  <si>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</si>
  <si>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</si>
  <si>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</si>
  <si>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</si>
  <si>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</si>
  <si>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</si>
  <si>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 xml:space="preserve"> Наименование показателя</t>
  </si>
  <si>
    <t>&amp;__p_cStrBold</t>
  </si>
  <si>
    <t>00020203015100000 151</t>
  </si>
  <si>
    <t>КОДЫ</t>
  </si>
  <si>
    <t>010</t>
  </si>
  <si>
    <t>crsStrokSpecDohod.col4</t>
  </si>
  <si>
    <t>00005036000500244 226</t>
  </si>
  <si>
    <t>ОКПО</t>
  </si>
  <si>
    <t>00005036000500244 222</t>
  </si>
  <si>
    <t>СтДоходы6</t>
  </si>
  <si>
    <t>00010102030010000 110</t>
  </si>
  <si>
    <t>m.nit4Def</t>
  </si>
  <si>
    <t>СтДоходы2</t>
  </si>
  <si>
    <t>Дата_Месяц</t>
  </si>
  <si>
    <t xml:space="preserve"> (расшифровка подписи)</t>
  </si>
  <si>
    <t>00005023510500244 226</t>
  </si>
  <si>
    <t>ПАРУС Бюджетный учет для поселений</t>
  </si>
  <si>
    <t xml:space="preserve">                    (подпись)</t>
  </si>
  <si>
    <t>Left(Alltrim(oSystem.SystemCaption), 50)</t>
  </si>
  <si>
    <t>00004095221605244 225</t>
  </si>
  <si>
    <t>Footer</t>
  </si>
  <si>
    <t>00001040020400244 340</t>
  </si>
  <si>
    <t>по ОКАТО</t>
  </si>
  <si>
    <t>&lt;set page="Расходы"/&gt;</t>
  </si>
  <si>
    <t>C:\117M2.txt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</si>
  <si>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</si>
  <si>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</si>
  <si>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</si>
  <si>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</si>
  <si>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</si>
  <si>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</si>
  <si>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</si>
  <si>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00005036000100244 223</t>
  </si>
  <si>
    <t>00004093150202244 225</t>
  </si>
  <si>
    <t>m.nit4Dohod</t>
  </si>
  <si>
    <t>ППО</t>
  </si>
  <si>
    <t>Allt(This.__getOrgName(__p_OrgRn))</t>
  </si>
  <si>
    <t>00001040020400242 310</t>
  </si>
  <si>
    <t>&lt;set page="Выгрузка в МинФин"/&gt;</t>
  </si>
  <si>
    <t>МФПРД</t>
  </si>
  <si>
    <t>00001040020400242 221</t>
  </si>
  <si>
    <t>This.Print0s = .T.</t>
  </si>
  <si>
    <t>00002030013600244 224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</si>
  <si>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</si>
  <si>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</si>
  <si>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</si>
  <si>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</si>
  <si>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</si>
  <si>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00001135224803244 226</t>
  </si>
  <si>
    <t>#%</t>
  </si>
  <si>
    <t>__p_len=LEN(ALLTR(STR(10 * recno("crsStrokSpecDohod"))))</t>
  </si>
  <si>
    <t>Наименование органа, организующего исполнение бюджета</t>
  </si>
  <si>
    <t>Рез5Расходы</t>
  </si>
  <si>
    <t>Исполнено</t>
  </si>
  <si>
    <t xml:space="preserve"> Доходы от оказания платных услуг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</si>
  <si>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</si>
  <si>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</si>
  <si>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</si>
  <si>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</si>
  <si>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 xml:space="preserve">             (должность)                                  (подпись)                                        (расшифровка подписи)</t>
  </si>
  <si>
    <t>МФРуководитель</t>
  </si>
  <si>
    <t>00002030013600121 211</t>
  </si>
  <si>
    <t>00001040020400244 226</t>
  </si>
  <si>
    <t>3</t>
  </si>
  <si>
    <t>#</t>
  </si>
  <si>
    <t>__p_cStrBold = Iif(crsStrokSpec.nPrBold &lt; 8, 'This.Book.FontBold=.T.', 'This.Book.FontBold=.F.')</t>
  </si>
  <si>
    <t>00001040020400244 222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</si>
  <si>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</si>
  <si>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</si>
  <si>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</si>
  <si>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</si>
  <si>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</si>
  <si>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00005036000500244 340</t>
  </si>
  <si>
    <t>this.tag = "textOut"</t>
  </si>
  <si>
    <t>Дефициты700_6</t>
  </si>
  <si>
    <t>00005023510300810 242</t>
  </si>
  <si>
    <t>00020203024100000 151</t>
  </si>
  <si>
    <t>"010"</t>
  </si>
  <si>
    <t>МФИСТ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</si>
  <si>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 Налоговые доходы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</si>
  <si>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</si>
  <si>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</si>
  <si>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</si>
  <si>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</si>
  <si>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</si>
  <si>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"200"</t>
  </si>
  <si>
    <t>источники внешнего финансирования</t>
  </si>
  <si>
    <t>720</t>
  </si>
  <si>
    <t>00005036000500244 225</t>
  </si>
  <si>
    <t>00001040020400121 213</t>
  </si>
  <si>
    <t>AllTrim(m.cPPO)</t>
  </si>
  <si>
    <t>СтДоходы5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</si>
  <si>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</si>
  <si>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</si>
  <si>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</si>
  <si>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</si>
  <si>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</si>
  <si>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</si>
  <si>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</si>
  <si>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00020201003100000 151</t>
  </si>
  <si>
    <t>"520"</t>
  </si>
  <si>
    <t>SpecDeficit</t>
  </si>
  <si>
    <t>МФДатаПо</t>
  </si>
  <si>
    <t>Iif(crsStrokSpecDohod.col4 = 0, 0, crsStrokSpecDohod.col4 - crsStrokSpecDohod.col5)</t>
  </si>
  <si>
    <t>А.Д.Старикова</t>
  </si>
  <si>
    <t xml:space="preserve"> Прочие расходы</t>
  </si>
  <si>
    <t>увеличение остатков средств</t>
  </si>
  <si>
    <t>уменьшение остатков средств</t>
  </si>
  <si>
    <t>00001020020300121 213</t>
  </si>
  <si>
    <t xml:space="preserve"> Перечисления другим бюджетам бюджетной системы Российской Федерации</t>
  </si>
  <si>
    <t>00004093150202244 226</t>
  </si>
  <si>
    <t>00004093150201244 225</t>
  </si>
  <si>
    <t>Периодичность:  месячная</t>
  </si>
  <si>
    <t>Код стро-ки</t>
  </si>
  <si>
    <t>Дефициты720_6</t>
  </si>
  <si>
    <t>620</t>
  </si>
  <si>
    <t>00005036000400244 225</t>
  </si>
  <si>
    <t>&lt;set page="Дефициты"/&gt;</t>
  </si>
  <si>
    <t>00001040020400242 226</t>
  </si>
  <si>
    <t>Дотации бюджетам поселений на поддержку мер по обеспечению сбалансированности бюджетов Поступления от других бюджетов бюджетной системы Российской Федерации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</si>
  <si>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</si>
  <si>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</si>
  <si>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</si>
  <si>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</si>
  <si>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</si>
  <si>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</si>
  <si>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</si>
  <si>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</si>
  <si>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</si>
  <si>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00001130013800121 211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</si>
  <si>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</si>
  <si>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</si>
  <si>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</si>
  <si>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</si>
  <si>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</si>
  <si>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</si>
  <si>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00005036000400244 340</t>
  </si>
  <si>
    <t>Утвержденные бюджетные назначения</t>
  </si>
  <si>
    <t>m.nit6Rashod</t>
  </si>
  <si>
    <t>ОТЧЕТ  ОБ  ИСПОЛНЕНИИ БЮДЖЕТА</t>
  </si>
  <si>
    <t>00005023510200810 242</t>
  </si>
  <si>
    <t>-m.n710Deficit</t>
  </si>
  <si>
    <t>00011015129700244 340</t>
  </si>
  <si>
    <t>00020201001100000 151</t>
  </si>
  <si>
    <t>Header</t>
  </si>
  <si>
    <t xml:space="preserve">    &lt;column index="1" expr="Iif(Padr(Allt(oCell.text), 3, '0') # '450', '200', '450')"/&gt;</t>
  </si>
  <si>
    <t>00001130900100244 225</t>
  </si>
  <si>
    <t>Дотации бюджетам поселений на выравнивание бюджетной обеспеченности Поступления от других бюджетов бюджетной системы Российской Федерации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</si>
  <si>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</si>
  <si>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</si>
  <si>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</si>
  <si>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</si>
  <si>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</si>
  <si>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</si>
  <si>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00001065210200540 251</t>
  </si>
  <si>
    <t>6</t>
  </si>
  <si>
    <t>00001040020400122 212</t>
  </si>
  <si>
    <t>Доходы бюджета - всего</t>
  </si>
  <si>
    <t>Наименование публично-правового образования</t>
  </si>
  <si>
    <t>This.__GetOrgBoss(__p_OrgRn)</t>
  </si>
  <si>
    <t>____________________      ______________________     ________________________</t>
  </si>
  <si>
    <t>МФВИД</t>
  </si>
  <si>
    <t>Ит6Расходы</t>
  </si>
  <si>
    <t>00001040020400852 290</t>
  </si>
  <si>
    <t>Субвенции бюджетам поселений на выполнение передаваемых полномочий субъектов Российской Федерации Поступления от других бюджетов бюджетной системы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</si>
  <si>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 Налоговые доходы</t>
  </si>
  <si>
    <t>00079000000000000000</t>
  </si>
  <si>
    <t>00008014409900621 241</t>
  </si>
  <si>
    <t>Форма по ОКУД</t>
  </si>
  <si>
    <t>__p_nSheet = Iif(m.nUnlV = 1, This.GetSheetNum("Выгрузка в МинФин"), 0)</t>
  </si>
  <si>
    <t>m.n720Deficit</t>
  </si>
  <si>
    <t>бюджета</t>
  </si>
  <si>
    <t>00003102026700244 340</t>
  </si>
  <si>
    <t>00010601030100000 110</t>
  </si>
  <si>
    <t>Прочие субсидии бюджетам поселений Поступления от других бюджетов бюджетной системы Российской Федерации</t>
  </si>
  <si>
    <t>00010606023100000 110</t>
  </si>
  <si>
    <t>500</t>
  </si>
  <si>
    <t>Столбец2</t>
  </si>
  <si>
    <t>Столбец6</t>
  </si>
  <si>
    <t>Изменение остатков средств</t>
  </si>
  <si>
    <t>2. Расходы бюджета</t>
  </si>
  <si>
    <t>00010102010010000 110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</si>
  <si>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</si>
  <si>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</si>
  <si>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</si>
  <si>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</si>
  <si>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</si>
  <si>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</si>
  <si>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00001040020400851 290</t>
  </si>
  <si>
    <t>бюджетов - всего</t>
  </si>
  <si>
    <t>01.06.2013</t>
  </si>
  <si>
    <t>&lt;/tbl&gt;</t>
  </si>
  <si>
    <t>Ит6Доходы</t>
  </si>
  <si>
    <t xml:space="preserve"> Работы, услуги по содержанию имущества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</si>
  <si>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</si>
  <si>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</si>
  <si>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</si>
  <si>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</si>
  <si>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</si>
  <si>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</si>
  <si>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Отметка ответственного исполнителя органа, осуществляющего кассовое обслуживание исполнения бюджета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</si>
  <si>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</si>
  <si>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</si>
  <si>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</si>
  <si>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</si>
  <si>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</si>
  <si>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</si>
  <si>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</si>
  <si>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</si>
  <si>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</si>
  <si>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</si>
  <si>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</si>
  <si>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</si>
  <si>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00005027950200244 226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</si>
  <si>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</si>
  <si>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</si>
  <si>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</si>
  <si>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</si>
  <si>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Н.В.Ильющенко</t>
  </si>
  <si>
    <t>710</t>
  </si>
  <si>
    <t>00004093150203244 226</t>
  </si>
  <si>
    <t>00001130013800244 221</t>
  </si>
  <si>
    <t>00020203003100000 151</t>
  </si>
  <si>
    <t>00020202999100000 151</t>
  </si>
  <si>
    <t>00005036000100244 225</t>
  </si>
  <si>
    <t>DToC2000(m.dDateEnd + 1)</t>
  </si>
  <si>
    <t>00004093150200244 225</t>
  </si>
  <si>
    <t>Allt(m.cIspTel)</t>
  </si>
  <si>
    <t>00005013500400244 226</t>
  </si>
  <si>
    <t>00001045210100521 251</t>
  </si>
  <si>
    <t>Субвенции бюджетам поселений на государственную регистрацию актов гражданского состояния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</si>
  <si>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</si>
  <si>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</si>
  <si>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00007074310100244 340</t>
  </si>
  <si>
    <t>СтДефициты2</t>
  </si>
  <si>
    <t>crsStrokSpec.col4</t>
  </si>
  <si>
    <t xml:space="preserve"> Начисления на выплаты по оплате труда</t>
  </si>
  <si>
    <t>##</t>
  </si>
  <si>
    <t xml:space="preserve"> Безвозмездные перечисления государственным и муниципальным организациям</t>
  </si>
  <si>
    <t xml:space="preserve"> Уменьшение стоимости непроизведенных активов</t>
  </si>
  <si>
    <t>00011105013100000 120</t>
  </si>
  <si>
    <t>00002000000000000000</t>
  </si>
  <si>
    <t xml:space="preserve"> Iif(__p_nSheet # 0, This.Book.Sheet = __p_nSheet, "")</t>
  </si>
  <si>
    <t>Дефициты710Код</t>
  </si>
  <si>
    <t>00001020020300122 212</t>
  </si>
  <si>
    <t xml:space="preserve"> Налоговые доходы</t>
  </si>
  <si>
    <t>Дата</t>
  </si>
  <si>
    <t>МФГлБух</t>
  </si>
  <si>
    <t>__p_id</t>
  </si>
  <si>
    <t>00005036000100244 340</t>
  </si>
  <si>
    <t xml:space="preserve">  &lt;area nameLT="B8" nameRB="ДефицитыКонец" &gt;</t>
  </si>
  <si>
    <t>AllTrim(This.Seek_TableFields("OrgBase", "RN", "OrgBase.OKATO", __p_OrgRn))</t>
  </si>
  <si>
    <t xml:space="preserve"> Транспортные услуги</t>
  </si>
  <si>
    <t>Неисполненные назначения</t>
  </si>
  <si>
    <t>ОРГАНИЗАЦИЯ</t>
  </si>
  <si>
    <t>Ит5Дефициты</t>
  </si>
  <si>
    <t>ИСТ=&lt;c name="МФИСТ"/&gt;</t>
  </si>
  <si>
    <t>00002030013600121 213</t>
  </si>
  <si>
    <t>5</t>
  </si>
  <si>
    <t>00001040020400244 224</t>
  </si>
  <si>
    <t>Гл.бухгалтер=&lt;c name="МФГлБух"/&gt;</t>
  </si>
  <si>
    <t>m.cFileName</t>
  </si>
  <si>
    <t>00011302995100000 130</t>
  </si>
  <si>
    <t>&lt;tbl &gt;</t>
  </si>
  <si>
    <t>Ит5Расходы</t>
  </si>
  <si>
    <t>383</t>
  </si>
  <si>
    <t>"________"    _______________  200___  г.</t>
  </si>
  <si>
    <t>00010804020010000 110</t>
  </si>
  <si>
    <t xml:space="preserve">    &lt;column index="2" expr="Substr(StrTran(Allt(oCell.Text), ' ', ''), 1, 3) + '|' + Substr(StrTran(Allt(oCell.Text), ' ', ''), 4, 17)"/&gt;</t>
  </si>
  <si>
    <t>МФИсполнитель</t>
  </si>
  <si>
    <t>00001110700500870 290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</si>
  <si>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</si>
  <si>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</si>
  <si>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МФВБ</t>
  </si>
  <si>
    <t>Столбец1</t>
  </si>
  <si>
    <t>740108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</si>
  <si>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</si>
  <si>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</si>
  <si>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</si>
  <si>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</si>
  <si>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</si>
  <si>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Главный бухгалтер   ___________________________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</si>
  <si>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Налоговые доходы</t>
  </si>
  <si>
    <t>Субвенции бюджетам поселений на осуществление первичного воинского учета на территориях, где отсутствуют военные комиссариаты Поступления от других бюджетов бюджетной системы Российской Федерации</t>
  </si>
  <si>
    <t>00001040020400121 211</t>
  </si>
  <si>
    <t>СтДоходы3</t>
  </si>
  <si>
    <t xml:space="preserve"> Руководитель  _______________________________</t>
  </si>
  <si>
    <t>Администрация Волотовского сельского поселения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</si>
  <si>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</si>
  <si>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</si>
  <si>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Июня 2013 г.</t>
  </si>
  <si>
    <t>00010102020010000 110</t>
  </si>
  <si>
    <t>00005036000300244 225</t>
  </si>
  <si>
    <t>00005013500300830 290</t>
  </si>
  <si>
    <t>ГлБух</t>
  </si>
  <si>
    <t>crsStrokSpecDef.col4</t>
  </si>
  <si>
    <t>&lt;set page="Доходы"  tblDelim="|" areaEmptyCell="x" tblEmptyCell="0" tblMissEmptyStr="1,2"/&gt;</t>
  </si>
  <si>
    <t>00010606013100000 110</t>
  </si>
  <si>
    <t>00001020020300121 211</t>
  </si>
  <si>
    <t>m.nit5Dohod - m.nit6Rashod</t>
  </si>
  <si>
    <t>m.nit4Dohod - m.nit4Rashod</t>
  </si>
  <si>
    <t>00004093150203244 225</t>
  </si>
  <si>
    <t>по ОКПО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</si>
  <si>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</si>
  <si>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</si>
  <si>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</si>
  <si>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</si>
  <si>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</si>
  <si>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</si>
  <si>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#@</t>
  </si>
  <si>
    <t>00007075223400244 226</t>
  </si>
  <si>
    <t>#$</t>
  </si>
  <si>
    <t>00001130013800121 213</t>
  </si>
  <si>
    <t>CMonthR(m.dDateEnd + 1, 2) + " " + Str(Year(m.dDateEnd + 1), 4) + " г."</t>
  </si>
  <si>
    <t>__p_Ruk = This.__GetOrgAcc(__p_OrgRn)</t>
  </si>
  <si>
    <t>Н. В.И.</t>
  </si>
  <si>
    <t>РДТ=&lt;c name="МФДатаПо"/&gt;</t>
  </si>
  <si>
    <t>Allt(m.cIspName)</t>
  </si>
  <si>
    <t>Рез4Расходы</t>
  </si>
  <si>
    <t>700</t>
  </si>
  <si>
    <t>00004123400300244 226</t>
  </si>
  <si>
    <t xml:space="preserve"> Арендная плата за пользование имуществом</t>
  </si>
  <si>
    <t xml:space="preserve"> Доходы от собственности</t>
  </si>
  <si>
    <t>источники внутреннего финансирования</t>
  </si>
  <si>
    <t>КОДФ=&lt;c name="МФКОДФ"/&gt;</t>
  </si>
  <si>
    <t>00002030013600244 340</t>
  </si>
  <si>
    <t xml:space="preserve">1    </t>
  </si>
  <si>
    <t>This.Book.RowMode = .T.</t>
  </si>
  <si>
    <t>00005013500200810 242</t>
  </si>
  <si>
    <t xml:space="preserve"> Заработная плата</t>
  </si>
  <si>
    <t>00096000000000000000</t>
  </si>
  <si>
    <t>00011406013100000 430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</si>
</sst>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181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2" fillId="0" borderId="5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1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6" t="s">
        <v>161</v>
      </c>
      <c r="B1" s="128"/>
      <c r="C1" s="128"/>
      <c r="D1" s="128"/>
      <c r="E1" s="137"/>
      <c r="F1" s="11"/>
      <c r="G1" s="180" t="s">
        <v>25</v>
      </c>
    </row>
    <row r="2" spans="1:7" ht="12.75">
      <c r="A2" s="2"/>
      <c r="D2" s="48"/>
      <c r="E2" s="115"/>
      <c r="F2" s="78" t="s">
        <v>190</v>
      </c>
      <c r="G2" s="181" t="s">
        <v>217</v>
      </c>
    </row>
    <row r="3" spans="1:7" ht="11.25" customHeight="1">
      <c r="A3" s="114"/>
      <c r="B3" s="46" t="s">
        <v>219</v>
      </c>
      <c r="C3" s="47" t="s">
        <v>312</v>
      </c>
      <c r="F3" s="102" t="s">
        <v>268</v>
      </c>
      <c r="G3" s="182" t="s">
        <v>212</v>
      </c>
    </row>
    <row r="4" spans="1:7" ht="22.5">
      <c r="A4" s="179" t="s">
        <v>73</v>
      </c>
      <c r="B4" s="185" t="s">
        <v>309</v>
      </c>
      <c r="C4" s="185"/>
      <c r="D4" s="185"/>
      <c r="E4" s="185"/>
      <c r="F4" s="102" t="s">
        <v>324</v>
      </c>
      <c r="G4" s="182" t="s">
        <v>3</v>
      </c>
    </row>
    <row r="5" spans="1:7" ht="12.75">
      <c r="A5" s="2" t="s">
        <v>180</v>
      </c>
      <c r="B5" s="186" t="s">
        <v>3</v>
      </c>
      <c r="C5" s="186"/>
      <c r="D5" s="186"/>
      <c r="E5" s="187"/>
      <c r="F5" s="102" t="s">
        <v>44</v>
      </c>
      <c r="G5" s="182" t="s">
        <v>3</v>
      </c>
    </row>
    <row r="6" spans="1:7" ht="12.75">
      <c r="A6" s="2" t="s">
        <v>134</v>
      </c>
      <c r="B6" s="2"/>
      <c r="C6" s="2"/>
      <c r="D6" s="2"/>
      <c r="E6" s="3"/>
      <c r="F6" s="102"/>
      <c r="G6" s="183"/>
    </row>
    <row r="7" spans="1:7" ht="11.25" customHeight="1">
      <c r="A7" s="2" t="s">
        <v>223</v>
      </c>
      <c r="B7" s="2"/>
      <c r="C7" s="2"/>
      <c r="D7" s="2"/>
      <c r="E7" s="3"/>
      <c r="F7" s="102" t="s">
        <v>90</v>
      </c>
      <c r="G7" s="184" t="s">
        <v>287</v>
      </c>
    </row>
    <row r="8" spans="1:7" ht="14.25" customHeight="1">
      <c r="A8" s="12"/>
      <c r="B8" s="1"/>
      <c r="C8" s="1" t="s">
        <v>103</v>
      </c>
      <c r="D8" s="1"/>
      <c r="E8" s="3"/>
      <c r="F8" s="3"/>
      <c r="G8" s="3"/>
    </row>
    <row r="9" spans="1:7" ht="6.75" customHeight="1">
      <c r="A9" s="4"/>
      <c r="B9" s="4"/>
      <c r="C9" s="5"/>
      <c r="D9" s="5"/>
      <c r="E9" s="6"/>
      <c r="F9" s="6"/>
      <c r="G9" s="6"/>
    </row>
    <row r="10" spans="1:7" ht="12.75" customHeight="1">
      <c r="A10" s="200" t="s">
        <v>22</v>
      </c>
      <c r="B10" s="203" t="s">
        <v>135</v>
      </c>
      <c r="C10" s="204" t="s">
        <v>68</v>
      </c>
      <c r="D10" s="205"/>
      <c r="E10" s="193" t="s">
        <v>159</v>
      </c>
      <c r="F10" s="193" t="s">
        <v>75</v>
      </c>
      <c r="G10" s="196" t="s">
        <v>275</v>
      </c>
    </row>
    <row r="11" spans="1:7" ht="12.75">
      <c r="A11" s="201"/>
      <c r="B11" s="194"/>
      <c r="C11" s="197"/>
      <c r="D11" s="201"/>
      <c r="E11" s="194"/>
      <c r="F11" s="194"/>
      <c r="G11" s="197"/>
    </row>
    <row r="12" spans="1:7" ht="11.25" customHeight="1">
      <c r="A12" s="202"/>
      <c r="B12" s="195"/>
      <c r="C12" s="198"/>
      <c r="D12" s="202"/>
      <c r="E12" s="195"/>
      <c r="F12" s="195"/>
      <c r="G12" s="198"/>
    </row>
    <row r="13" spans="1:7" ht="12.75">
      <c r="A13" s="41" t="s">
        <v>348</v>
      </c>
      <c r="B13" s="7">
        <v>2</v>
      </c>
      <c r="C13" s="157" t="s">
        <v>85</v>
      </c>
      <c r="D13" s="158"/>
      <c r="E13" s="8" t="s">
        <v>6</v>
      </c>
      <c r="F13" s="30" t="s">
        <v>280</v>
      </c>
      <c r="G13" s="30" t="s">
        <v>177</v>
      </c>
    </row>
    <row r="14" spans="1:7" ht="12.75">
      <c r="A14" s="140" t="s">
        <v>179</v>
      </c>
      <c r="B14" s="159" t="s">
        <v>26</v>
      </c>
      <c r="C14" s="199" t="s">
        <v>5</v>
      </c>
      <c r="D14" s="199"/>
      <c r="E14" s="160">
        <v>16251800</v>
      </c>
      <c r="F14" s="106">
        <v>5103869.68</v>
      </c>
      <c r="G14" s="82">
        <v>11147930.32</v>
      </c>
    </row>
    <row r="15" spans="1:7" ht="12.75">
      <c r="A15" s="141" t="s">
        <v>236</v>
      </c>
      <c r="B15" s="7"/>
      <c r="C15" s="161"/>
      <c r="D15" s="162"/>
      <c r="E15" s="8"/>
      <c r="F15" s="30"/>
      <c r="G15" s="8"/>
    </row>
    <row r="16" spans="1:7" s="190" customFormat="1" ht="45">
      <c r="A16" s="142" t="s">
        <v>293</v>
      </c>
      <c r="B16" s="29" t="s">
        <v>26</v>
      </c>
      <c r="C16" s="125" t="s">
        <v>203</v>
      </c>
      <c r="D16" s="191"/>
      <c r="E16" s="101">
        <v>1262000</v>
      </c>
      <c r="F16" s="110">
        <v>427635.01</v>
      </c>
      <c r="G16" s="101">
        <v>834364.99</v>
      </c>
    </row>
    <row r="17" spans="1:7" s="190" customFormat="1" ht="56.25">
      <c r="A17" s="142" t="s">
        <v>304</v>
      </c>
      <c r="B17" s="29" t="s">
        <v>26</v>
      </c>
      <c r="C17" s="125" t="s">
        <v>313</v>
      </c>
      <c r="D17" s="191"/>
      <c r="E17" s="101">
        <v>0</v>
      </c>
      <c r="F17" s="110">
        <v>650</v>
      </c>
      <c r="G17" s="101">
        <v>0</v>
      </c>
    </row>
    <row r="18" spans="1:7" s="190" customFormat="1" ht="45">
      <c r="A18" s="142" t="s">
        <v>187</v>
      </c>
      <c r="B18" s="29" t="s">
        <v>26</v>
      </c>
      <c r="C18" s="125" t="s">
        <v>32</v>
      </c>
      <c r="D18" s="191"/>
      <c r="E18" s="101">
        <v>0</v>
      </c>
      <c r="F18" s="110">
        <v>24896.53</v>
      </c>
      <c r="G18" s="101">
        <v>0</v>
      </c>
    </row>
    <row r="19" spans="1:7" s="190" customFormat="1" ht="12.75">
      <c r="A19" s="142" t="s">
        <v>267</v>
      </c>
      <c r="B19" s="29" t="s">
        <v>26</v>
      </c>
      <c r="C19" s="125" t="s">
        <v>195</v>
      </c>
      <c r="D19" s="191"/>
      <c r="E19" s="101">
        <v>420000</v>
      </c>
      <c r="F19" s="110">
        <v>37407.44</v>
      </c>
      <c r="G19" s="101">
        <v>382592.56</v>
      </c>
    </row>
    <row r="20" spans="1:7" s="190" customFormat="1" ht="56.25">
      <c r="A20" s="142" t="s">
        <v>216</v>
      </c>
      <c r="B20" s="29" t="s">
        <v>26</v>
      </c>
      <c r="C20" s="125" t="s">
        <v>319</v>
      </c>
      <c r="D20" s="191"/>
      <c r="E20" s="101">
        <v>1328600</v>
      </c>
      <c r="F20" s="110">
        <v>242795.74</v>
      </c>
      <c r="G20" s="101">
        <v>1085804.26</v>
      </c>
    </row>
    <row r="21" spans="1:7" s="190" customFormat="1" ht="12.75">
      <c r="A21" s="142" t="s">
        <v>267</v>
      </c>
      <c r="B21" s="29" t="s">
        <v>26</v>
      </c>
      <c r="C21" s="125" t="s">
        <v>197</v>
      </c>
      <c r="D21" s="191"/>
      <c r="E21" s="101">
        <v>715400</v>
      </c>
      <c r="F21" s="110">
        <v>229100.33</v>
      </c>
      <c r="G21" s="101">
        <v>486299.67</v>
      </c>
    </row>
    <row r="22" spans="1:7" s="190" customFormat="1" ht="56.25">
      <c r="A22" s="142" t="s">
        <v>101</v>
      </c>
      <c r="B22" s="29" t="s">
        <v>26</v>
      </c>
      <c r="C22" s="125" t="s">
        <v>289</v>
      </c>
      <c r="D22" s="191"/>
      <c r="E22" s="101">
        <v>4000</v>
      </c>
      <c r="F22" s="110">
        <v>550</v>
      </c>
      <c r="G22" s="101">
        <v>3450</v>
      </c>
    </row>
    <row r="23" spans="1:7" s="190" customFormat="1" ht="12.75">
      <c r="A23" s="142" t="s">
        <v>344</v>
      </c>
      <c r="B23" s="29" t="s">
        <v>26</v>
      </c>
      <c r="C23" s="125" t="s">
        <v>262</v>
      </c>
      <c r="D23" s="191"/>
      <c r="E23" s="101">
        <v>1360000</v>
      </c>
      <c r="F23" s="110">
        <v>573079.4</v>
      </c>
      <c r="G23" s="101">
        <v>786920.6</v>
      </c>
    </row>
    <row r="24" spans="1:7" s="190" customFormat="1" ht="12.75">
      <c r="A24" s="142" t="s">
        <v>76</v>
      </c>
      <c r="B24" s="29" t="s">
        <v>26</v>
      </c>
      <c r="C24" s="125" t="s">
        <v>284</v>
      </c>
      <c r="D24" s="191"/>
      <c r="E24" s="101">
        <v>0</v>
      </c>
      <c r="F24" s="110">
        <v>14255.21</v>
      </c>
      <c r="G24" s="101">
        <v>0</v>
      </c>
    </row>
    <row r="25" spans="1:7" s="190" customFormat="1" ht="22.5">
      <c r="A25" s="142" t="s">
        <v>261</v>
      </c>
      <c r="B25" s="29" t="s">
        <v>26</v>
      </c>
      <c r="C25" s="125" t="s">
        <v>353</v>
      </c>
      <c r="D25" s="191"/>
      <c r="E25" s="101">
        <v>0</v>
      </c>
      <c r="F25" s="110">
        <v>2585.02</v>
      </c>
      <c r="G25" s="101">
        <v>0</v>
      </c>
    </row>
    <row r="26" spans="1:7" s="190" customFormat="1" ht="45">
      <c r="A26" s="142" t="s">
        <v>169</v>
      </c>
      <c r="B26" s="29" t="s">
        <v>26</v>
      </c>
      <c r="C26" s="125" t="s">
        <v>165</v>
      </c>
      <c r="D26" s="191"/>
      <c r="E26" s="101">
        <v>1377500</v>
      </c>
      <c r="F26" s="110">
        <v>504000</v>
      </c>
      <c r="G26" s="101">
        <v>873500</v>
      </c>
    </row>
    <row r="27" spans="1:7" s="190" customFormat="1" ht="45">
      <c r="A27" s="142" t="s">
        <v>141</v>
      </c>
      <c r="B27" s="29" t="s">
        <v>26</v>
      </c>
      <c r="C27" s="125" t="s">
        <v>121</v>
      </c>
      <c r="D27" s="191"/>
      <c r="E27" s="101">
        <v>9900</v>
      </c>
      <c r="F27" s="110">
        <v>0</v>
      </c>
      <c r="G27" s="101">
        <v>9900</v>
      </c>
    </row>
    <row r="28" spans="1:7" s="190" customFormat="1" ht="33.75">
      <c r="A28" s="142" t="s">
        <v>196</v>
      </c>
      <c r="B28" s="29" t="s">
        <v>26</v>
      </c>
      <c r="C28" s="125" t="s">
        <v>245</v>
      </c>
      <c r="D28" s="191"/>
      <c r="E28" s="101">
        <v>1915400</v>
      </c>
      <c r="F28" s="110">
        <v>1000</v>
      </c>
      <c r="G28" s="101">
        <v>1914400</v>
      </c>
    </row>
    <row r="29" spans="1:7" s="190" customFormat="1" ht="56.25">
      <c r="A29" s="142" t="s">
        <v>252</v>
      </c>
      <c r="B29" s="29" t="s">
        <v>26</v>
      </c>
      <c r="C29" s="125" t="s">
        <v>244</v>
      </c>
      <c r="D29" s="191"/>
      <c r="E29" s="101">
        <v>2000</v>
      </c>
      <c r="F29" s="110">
        <v>915</v>
      </c>
      <c r="G29" s="101">
        <v>1085</v>
      </c>
    </row>
    <row r="30" spans="1:7" s="190" customFormat="1" ht="67.5">
      <c r="A30" s="142" t="s">
        <v>305</v>
      </c>
      <c r="B30" s="29" t="s">
        <v>26</v>
      </c>
      <c r="C30" s="125" t="s">
        <v>24</v>
      </c>
      <c r="D30" s="191"/>
      <c r="E30" s="101">
        <v>89000</v>
      </c>
      <c r="F30" s="110">
        <v>80000</v>
      </c>
      <c r="G30" s="101">
        <v>9000</v>
      </c>
    </row>
    <row r="31" spans="1:7" s="190" customFormat="1" ht="56.25">
      <c r="A31" s="142" t="s">
        <v>186</v>
      </c>
      <c r="B31" s="29" t="s">
        <v>26</v>
      </c>
      <c r="C31" s="125" t="s">
        <v>98</v>
      </c>
      <c r="D31" s="191"/>
      <c r="E31" s="101">
        <v>7768000</v>
      </c>
      <c r="F31" s="110">
        <v>2965000</v>
      </c>
      <c r="G31" s="101">
        <v>4803000</v>
      </c>
    </row>
  </sheetData>
  <sheetProtection/>
  <mergeCells count="7">
    <mergeCell ref="F10:F12"/>
    <mergeCell ref="G10:G12"/>
    <mergeCell ref="C14:D14"/>
    <mergeCell ref="A10:A12"/>
    <mergeCell ref="B10:B12"/>
    <mergeCell ref="C10:D12"/>
    <mergeCell ref="E10:E12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70"/>
  <sheetViews>
    <sheetView tabSelected="1" zoomScalePageLayoutView="0" workbookViewId="0" topLeftCell="A23">
      <selection activeCell="E49" sqref="E49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  <col min="8" max="8" width="16.625" style="0" customWidth="1"/>
  </cols>
  <sheetData>
    <row r="1" ht="11.25" customHeight="1">
      <c r="F1" s="78" t="s">
        <v>115</v>
      </c>
    </row>
    <row r="2" spans="1:6" ht="15">
      <c r="A2" s="127" t="s">
        <v>202</v>
      </c>
      <c r="B2" s="127"/>
      <c r="C2" s="13"/>
      <c r="D2" s="128"/>
      <c r="E2" s="138"/>
      <c r="F2" s="138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0" t="s">
        <v>22</v>
      </c>
      <c r="B4" s="203" t="s">
        <v>135</v>
      </c>
      <c r="C4" s="203" t="s">
        <v>2</v>
      </c>
      <c r="D4" s="193" t="s">
        <v>159</v>
      </c>
      <c r="E4" s="193" t="s">
        <v>75</v>
      </c>
      <c r="F4" s="196" t="s">
        <v>275</v>
      </c>
    </row>
    <row r="5" spans="1:6" ht="11.25" customHeight="1">
      <c r="A5" s="201"/>
      <c r="B5" s="194"/>
      <c r="C5" s="194"/>
      <c r="D5" s="194"/>
      <c r="E5" s="194"/>
      <c r="F5" s="197"/>
    </row>
    <row r="6" spans="1:6" ht="11.25" customHeight="1">
      <c r="A6" s="202"/>
      <c r="B6" s="195"/>
      <c r="C6" s="195"/>
      <c r="D6" s="195"/>
      <c r="E6" s="195"/>
      <c r="F6" s="198"/>
    </row>
    <row r="7" spans="1:6" ht="11.25" customHeight="1">
      <c r="A7" s="139">
        <v>1</v>
      </c>
      <c r="B7" s="7">
        <v>2</v>
      </c>
      <c r="C7" s="7">
        <v>3</v>
      </c>
      <c r="D7" s="8" t="s">
        <v>6</v>
      </c>
      <c r="E7" s="8" t="s">
        <v>280</v>
      </c>
      <c r="F7" s="30" t="s">
        <v>177</v>
      </c>
    </row>
    <row r="8" spans="1:6" ht="11.25" customHeight="1">
      <c r="A8" s="140" t="s">
        <v>233</v>
      </c>
      <c r="B8" s="43" t="s">
        <v>79</v>
      </c>
      <c r="C8" s="189" t="s">
        <v>352</v>
      </c>
      <c r="D8" s="82">
        <v>18696300</v>
      </c>
      <c r="E8" s="82">
        <v>5601533.07</v>
      </c>
      <c r="F8" s="82">
        <v>13094766.93</v>
      </c>
    </row>
    <row r="9" spans="1:6" ht="11.25" customHeight="1">
      <c r="A9" s="141" t="s">
        <v>236</v>
      </c>
      <c r="B9" s="7"/>
      <c r="C9" s="7"/>
      <c r="D9" s="52"/>
      <c r="E9" s="52"/>
      <c r="F9" s="52"/>
    </row>
    <row r="10" spans="1:6" s="190" customFormat="1" ht="11.25" customHeight="1">
      <c r="A10" s="142" t="s">
        <v>351</v>
      </c>
      <c r="B10" s="9" t="s">
        <v>79</v>
      </c>
      <c r="C10" s="79" t="s">
        <v>320</v>
      </c>
      <c r="D10" s="101">
        <v>447000</v>
      </c>
      <c r="E10" s="101">
        <v>202220.99</v>
      </c>
      <c r="F10" s="101">
        <v>244779.01</v>
      </c>
    </row>
    <row r="11" spans="1:6" s="190" customFormat="1" ht="11.25" customHeight="1">
      <c r="A11" s="142" t="s">
        <v>258</v>
      </c>
      <c r="B11" s="9" t="s">
        <v>79</v>
      </c>
      <c r="C11" s="79" t="s">
        <v>130</v>
      </c>
      <c r="D11" s="101">
        <v>121600</v>
      </c>
      <c r="E11" s="101">
        <v>59862.74</v>
      </c>
      <c r="F11" s="101">
        <v>61737.26</v>
      </c>
    </row>
    <row r="12" spans="1:6" s="190" customFormat="1" ht="11.25" customHeight="1">
      <c r="A12" s="142" t="s">
        <v>114</v>
      </c>
      <c r="B12" s="9" t="s">
        <v>79</v>
      </c>
      <c r="C12" s="79" t="s">
        <v>266</v>
      </c>
      <c r="D12" s="101">
        <v>44500</v>
      </c>
      <c r="E12" s="101">
        <v>44500</v>
      </c>
      <c r="F12" s="101">
        <v>0</v>
      </c>
    </row>
    <row r="13" spans="1:6" s="190" customFormat="1" ht="11.25" customHeight="1">
      <c r="A13" s="142" t="s">
        <v>351</v>
      </c>
      <c r="B13" s="9" t="s">
        <v>79</v>
      </c>
      <c r="C13" s="79" t="s">
        <v>306</v>
      </c>
      <c r="D13" s="101">
        <v>1872000</v>
      </c>
      <c r="E13" s="101">
        <v>612185.17</v>
      </c>
      <c r="F13" s="101">
        <v>1259814.83</v>
      </c>
    </row>
    <row r="14" spans="1:6" s="190" customFormat="1" ht="11.25" customHeight="1">
      <c r="A14" s="142" t="s">
        <v>258</v>
      </c>
      <c r="B14" s="9" t="s">
        <v>79</v>
      </c>
      <c r="C14" s="79" t="s">
        <v>111</v>
      </c>
      <c r="D14" s="101">
        <v>493400</v>
      </c>
      <c r="E14" s="101">
        <v>132421.34</v>
      </c>
      <c r="F14" s="101">
        <v>360978.66</v>
      </c>
    </row>
    <row r="15" spans="1:6" s="190" customFormat="1" ht="11.25" customHeight="1">
      <c r="A15" s="142" t="s">
        <v>114</v>
      </c>
      <c r="B15" s="9" t="s">
        <v>79</v>
      </c>
      <c r="C15" s="79" t="s">
        <v>178</v>
      </c>
      <c r="D15" s="101">
        <v>222500</v>
      </c>
      <c r="E15" s="101">
        <v>0</v>
      </c>
      <c r="F15" s="101">
        <v>222500</v>
      </c>
    </row>
    <row r="16" spans="1:6" s="190" customFormat="1" ht="11.25" customHeight="1">
      <c r="A16" s="142" t="s">
        <v>232</v>
      </c>
      <c r="B16" s="9" t="s">
        <v>79</v>
      </c>
      <c r="C16" s="79" t="s">
        <v>62</v>
      </c>
      <c r="D16" s="101">
        <v>37400</v>
      </c>
      <c r="E16" s="101">
        <v>15567.33</v>
      </c>
      <c r="F16" s="101">
        <v>21832.67</v>
      </c>
    </row>
    <row r="17" spans="1:6" s="190" customFormat="1" ht="11.25" customHeight="1">
      <c r="A17" s="142" t="s">
        <v>173</v>
      </c>
      <c r="B17" s="9" t="s">
        <v>79</v>
      </c>
      <c r="C17" s="79" t="s">
        <v>140</v>
      </c>
      <c r="D17" s="101">
        <v>34100</v>
      </c>
      <c r="E17" s="101">
        <v>7850</v>
      </c>
      <c r="F17" s="101">
        <v>26250</v>
      </c>
    </row>
    <row r="18" spans="1:6" s="190" customFormat="1" ht="11.25" customHeight="1">
      <c r="A18" s="142" t="s">
        <v>239</v>
      </c>
      <c r="B18" s="9" t="s">
        <v>79</v>
      </c>
      <c r="C18" s="79" t="s">
        <v>59</v>
      </c>
      <c r="D18" s="101">
        <v>1000</v>
      </c>
      <c r="E18" s="101">
        <v>340</v>
      </c>
      <c r="F18" s="101">
        <v>660</v>
      </c>
    </row>
    <row r="19" spans="1:6" s="190" customFormat="1" ht="11.25" customHeight="1">
      <c r="A19" s="142" t="s">
        <v>232</v>
      </c>
      <c r="B19" s="9" t="s">
        <v>79</v>
      </c>
      <c r="C19" s="79" t="s">
        <v>4</v>
      </c>
      <c r="D19" s="101">
        <v>1000</v>
      </c>
      <c r="E19" s="101">
        <v>996.34</v>
      </c>
      <c r="F19" s="101">
        <v>3.66</v>
      </c>
    </row>
    <row r="20" spans="1:6" s="190" customFormat="1" ht="11.25" customHeight="1">
      <c r="A20" s="142" t="s">
        <v>274</v>
      </c>
      <c r="B20" s="9" t="s">
        <v>79</v>
      </c>
      <c r="C20" s="79" t="s">
        <v>88</v>
      </c>
      <c r="D20" s="101">
        <v>5000</v>
      </c>
      <c r="E20" s="101">
        <v>3350</v>
      </c>
      <c r="F20" s="101">
        <v>1650</v>
      </c>
    </row>
    <row r="21" spans="1:6" s="190" customFormat="1" ht="11.25" customHeight="1">
      <c r="A21" s="142" t="s">
        <v>343</v>
      </c>
      <c r="B21" s="9" t="s">
        <v>79</v>
      </c>
      <c r="C21" s="79" t="s">
        <v>281</v>
      </c>
      <c r="D21" s="101">
        <v>38000</v>
      </c>
      <c r="E21" s="101">
        <v>11016</v>
      </c>
      <c r="F21" s="101">
        <v>26984</v>
      </c>
    </row>
    <row r="22" spans="1:6" s="190" customFormat="1" ht="11.25" customHeight="1">
      <c r="A22" s="142" t="s">
        <v>215</v>
      </c>
      <c r="B22" s="9" t="s">
        <v>79</v>
      </c>
      <c r="C22" s="79" t="s">
        <v>1</v>
      </c>
      <c r="D22" s="101">
        <v>14000</v>
      </c>
      <c r="E22" s="101">
        <v>13521.1</v>
      </c>
      <c r="F22" s="101">
        <v>478.9</v>
      </c>
    </row>
    <row r="23" spans="1:6" s="190" customFormat="1" ht="11.25" customHeight="1">
      <c r="A23" s="142" t="s">
        <v>173</v>
      </c>
      <c r="B23" s="9" t="s">
        <v>79</v>
      </c>
      <c r="C23" s="79" t="s">
        <v>84</v>
      </c>
      <c r="D23" s="101">
        <v>28000</v>
      </c>
      <c r="E23" s="101">
        <v>22340</v>
      </c>
      <c r="F23" s="101">
        <v>5660</v>
      </c>
    </row>
    <row r="24" spans="1:6" s="190" customFormat="1" ht="11.25" customHeight="1">
      <c r="A24" s="142" t="s">
        <v>299</v>
      </c>
      <c r="B24" s="9" t="s">
        <v>79</v>
      </c>
      <c r="C24" s="79" t="s">
        <v>43</v>
      </c>
      <c r="D24" s="101">
        <v>50000</v>
      </c>
      <c r="E24" s="101">
        <v>35693.09</v>
      </c>
      <c r="F24" s="101">
        <v>14306.91</v>
      </c>
    </row>
    <row r="25" spans="1:6" s="190" customFormat="1" ht="11.25" customHeight="1">
      <c r="A25" s="142" t="s">
        <v>127</v>
      </c>
      <c r="B25" s="9" t="s">
        <v>79</v>
      </c>
      <c r="C25" s="79" t="s">
        <v>210</v>
      </c>
      <c r="D25" s="101">
        <v>3500</v>
      </c>
      <c r="E25" s="101">
        <v>311</v>
      </c>
      <c r="F25" s="101">
        <v>3189</v>
      </c>
    </row>
    <row r="26" spans="1:6" s="190" customFormat="1" ht="11.25" customHeight="1">
      <c r="A26" s="142" t="s">
        <v>127</v>
      </c>
      <c r="B26" s="9" t="s">
        <v>79</v>
      </c>
      <c r="C26" s="79" t="s">
        <v>185</v>
      </c>
      <c r="D26" s="101">
        <v>10000</v>
      </c>
      <c r="E26" s="101">
        <v>3742.13</v>
      </c>
      <c r="F26" s="101">
        <v>6257.87</v>
      </c>
    </row>
    <row r="27" spans="1:6" s="190" customFormat="1" ht="11.25" customHeight="1">
      <c r="A27" s="142" t="s">
        <v>131</v>
      </c>
      <c r="B27" s="9" t="s">
        <v>79</v>
      </c>
      <c r="C27" s="79" t="s">
        <v>251</v>
      </c>
      <c r="D27" s="101">
        <v>31000</v>
      </c>
      <c r="E27" s="101">
        <v>0</v>
      </c>
      <c r="F27" s="101">
        <v>31000</v>
      </c>
    </row>
    <row r="28" spans="1:6" s="190" customFormat="1" ht="11.25" customHeight="1">
      <c r="A28" s="142" t="s">
        <v>131</v>
      </c>
      <c r="B28" s="9" t="s">
        <v>79</v>
      </c>
      <c r="C28" s="79" t="s">
        <v>176</v>
      </c>
      <c r="D28" s="101">
        <v>96000</v>
      </c>
      <c r="E28" s="101">
        <v>96000</v>
      </c>
      <c r="F28" s="101">
        <v>0</v>
      </c>
    </row>
    <row r="29" spans="1:6" s="190" customFormat="1" ht="11.25" customHeight="1">
      <c r="A29" s="142" t="s">
        <v>127</v>
      </c>
      <c r="B29" s="9" t="s">
        <v>79</v>
      </c>
      <c r="C29" s="79" t="s">
        <v>292</v>
      </c>
      <c r="D29" s="101">
        <v>3000</v>
      </c>
      <c r="E29" s="101">
        <v>0</v>
      </c>
      <c r="F29" s="101">
        <v>3000</v>
      </c>
    </row>
    <row r="30" spans="1:6" s="190" customFormat="1" ht="11.25" customHeight="1">
      <c r="A30" s="142" t="s">
        <v>351</v>
      </c>
      <c r="B30" s="9" t="s">
        <v>79</v>
      </c>
      <c r="C30" s="79" t="s">
        <v>151</v>
      </c>
      <c r="D30" s="101">
        <v>1400</v>
      </c>
      <c r="E30" s="101">
        <v>0</v>
      </c>
      <c r="F30" s="101">
        <v>1400</v>
      </c>
    </row>
    <row r="31" spans="1:6" s="190" customFormat="1" ht="11.25" customHeight="1">
      <c r="A31" s="142" t="s">
        <v>258</v>
      </c>
      <c r="B31" s="9" t="s">
        <v>79</v>
      </c>
      <c r="C31" s="79" t="s">
        <v>334</v>
      </c>
      <c r="D31" s="101">
        <v>400</v>
      </c>
      <c r="E31" s="101">
        <v>0</v>
      </c>
      <c r="F31" s="101">
        <v>400</v>
      </c>
    </row>
    <row r="32" spans="1:6" s="190" customFormat="1" ht="11.25" customHeight="1">
      <c r="A32" s="142" t="s">
        <v>232</v>
      </c>
      <c r="B32" s="9" t="s">
        <v>79</v>
      </c>
      <c r="C32" s="79" t="s">
        <v>243</v>
      </c>
      <c r="D32" s="101">
        <v>200</v>
      </c>
      <c r="E32" s="101">
        <v>0</v>
      </c>
      <c r="F32" s="101">
        <v>200</v>
      </c>
    </row>
    <row r="33" spans="1:6" s="190" customFormat="1" ht="11.25" customHeight="1">
      <c r="A33" s="142" t="s">
        <v>215</v>
      </c>
      <c r="B33" s="9" t="s">
        <v>79</v>
      </c>
      <c r="C33" s="79" t="s">
        <v>168</v>
      </c>
      <c r="D33" s="101">
        <v>15000</v>
      </c>
      <c r="E33" s="101">
        <v>2796.94</v>
      </c>
      <c r="F33" s="101">
        <v>12203.06</v>
      </c>
    </row>
    <row r="34" spans="1:6" s="190" customFormat="1" ht="11.25" customHeight="1">
      <c r="A34" s="142" t="s">
        <v>173</v>
      </c>
      <c r="B34" s="9" t="s">
        <v>79</v>
      </c>
      <c r="C34" s="79" t="s">
        <v>70</v>
      </c>
      <c r="D34" s="101">
        <v>9900</v>
      </c>
      <c r="E34" s="101">
        <v>0</v>
      </c>
      <c r="F34" s="101">
        <v>9900</v>
      </c>
    </row>
    <row r="35" spans="1:6" s="190" customFormat="1" ht="11.25" customHeight="1">
      <c r="A35" s="142" t="s">
        <v>351</v>
      </c>
      <c r="B35" s="9" t="s">
        <v>79</v>
      </c>
      <c r="C35" s="79" t="s">
        <v>83</v>
      </c>
      <c r="D35" s="101">
        <v>55300</v>
      </c>
      <c r="E35" s="101">
        <v>50784.55</v>
      </c>
      <c r="F35" s="101">
        <v>4515.45</v>
      </c>
    </row>
    <row r="36" spans="1:6" s="190" customFormat="1" ht="11.25" customHeight="1">
      <c r="A36" s="142" t="s">
        <v>258</v>
      </c>
      <c r="B36" s="9" t="s">
        <v>79</v>
      </c>
      <c r="C36" s="79" t="s">
        <v>279</v>
      </c>
      <c r="D36" s="101">
        <v>19000</v>
      </c>
      <c r="E36" s="101">
        <v>18952.76</v>
      </c>
      <c r="F36" s="101">
        <v>47.24</v>
      </c>
    </row>
    <row r="37" spans="1:6" s="190" customFormat="1" ht="11.25" customHeight="1">
      <c r="A37" s="142" t="s">
        <v>343</v>
      </c>
      <c r="B37" s="9" t="s">
        <v>79</v>
      </c>
      <c r="C37" s="79" t="s">
        <v>64</v>
      </c>
      <c r="D37" s="101">
        <v>10700</v>
      </c>
      <c r="E37" s="101">
        <v>0</v>
      </c>
      <c r="F37" s="101">
        <v>10700</v>
      </c>
    </row>
    <row r="38" spans="1:6" s="190" customFormat="1" ht="11.25" customHeight="1">
      <c r="A38" s="142" t="s">
        <v>299</v>
      </c>
      <c r="B38" s="9" t="s">
        <v>79</v>
      </c>
      <c r="C38" s="79" t="s">
        <v>347</v>
      </c>
      <c r="D38" s="101">
        <v>4000</v>
      </c>
      <c r="E38" s="101">
        <v>0</v>
      </c>
      <c r="F38" s="101">
        <v>4000</v>
      </c>
    </row>
    <row r="39" spans="1:6" s="190" customFormat="1" ht="11.25" customHeight="1">
      <c r="A39" s="142" t="s">
        <v>299</v>
      </c>
      <c r="B39" s="9" t="s">
        <v>79</v>
      </c>
      <c r="C39" s="79" t="s">
        <v>194</v>
      </c>
      <c r="D39" s="101">
        <v>45000</v>
      </c>
      <c r="E39" s="101">
        <v>200</v>
      </c>
      <c r="F39" s="101">
        <v>44800</v>
      </c>
    </row>
    <row r="40" spans="1:6" s="190" customFormat="1" ht="11.25" customHeight="1">
      <c r="A40" s="142" t="s">
        <v>215</v>
      </c>
      <c r="B40" s="9" t="s">
        <v>79</v>
      </c>
      <c r="C40" s="79" t="s">
        <v>248</v>
      </c>
      <c r="D40" s="101">
        <v>771000</v>
      </c>
      <c r="E40" s="101">
        <v>0</v>
      </c>
      <c r="F40" s="101">
        <v>771000</v>
      </c>
    </row>
    <row r="41" spans="1:8" s="190" customFormat="1" ht="11.25" customHeight="1">
      <c r="A41" s="142" t="s">
        <v>215</v>
      </c>
      <c r="B41" s="9" t="s">
        <v>79</v>
      </c>
      <c r="C41" s="79" t="s">
        <v>133</v>
      </c>
      <c r="D41" s="101">
        <v>793000</v>
      </c>
      <c r="E41" s="101">
        <v>0</v>
      </c>
      <c r="F41" s="101">
        <v>793000</v>
      </c>
      <c r="H41" s="192">
        <f>D34+D46+D54+D66</f>
        <v>2229000</v>
      </c>
    </row>
    <row r="42" spans="1:6" s="190" customFormat="1" ht="11.25" customHeight="1">
      <c r="A42" s="142" t="s">
        <v>215</v>
      </c>
      <c r="B42" s="9" t="s">
        <v>79</v>
      </c>
      <c r="C42" s="79" t="s">
        <v>55</v>
      </c>
      <c r="D42" s="101">
        <v>111000</v>
      </c>
      <c r="E42" s="101">
        <v>0</v>
      </c>
      <c r="F42" s="101">
        <v>111000</v>
      </c>
    </row>
    <row r="43" spans="1:8" s="190" customFormat="1" ht="11.25" customHeight="1">
      <c r="A43" s="142" t="s">
        <v>173</v>
      </c>
      <c r="B43" s="9" t="s">
        <v>79</v>
      </c>
      <c r="C43" s="79" t="s">
        <v>132</v>
      </c>
      <c r="D43" s="101">
        <v>100000</v>
      </c>
      <c r="E43" s="101">
        <v>100000</v>
      </c>
      <c r="F43" s="101">
        <v>0</v>
      </c>
      <c r="G43" s="206">
        <v>226</v>
      </c>
      <c r="H43" s="192">
        <f>E17+E23+E34+E43+E45+E47+E50+E53+E63</f>
        <v>486330.66</v>
      </c>
    </row>
    <row r="44" spans="1:6" s="190" customFormat="1" ht="11.25" customHeight="1">
      <c r="A44" s="142" t="s">
        <v>215</v>
      </c>
      <c r="B44" s="9" t="s">
        <v>79</v>
      </c>
      <c r="C44" s="79" t="s">
        <v>323</v>
      </c>
      <c r="D44" s="101">
        <v>150000</v>
      </c>
      <c r="E44" s="101">
        <v>117888.66</v>
      </c>
      <c r="F44" s="101">
        <v>32111.34</v>
      </c>
    </row>
    <row r="45" spans="1:8" s="190" customFormat="1" ht="11.25" customHeight="1">
      <c r="A45" s="142" t="s">
        <v>173</v>
      </c>
      <c r="B45" s="9" t="s">
        <v>79</v>
      </c>
      <c r="C45" s="79" t="s">
        <v>242</v>
      </c>
      <c r="D45" s="101">
        <v>250000</v>
      </c>
      <c r="E45" s="101">
        <v>201628.56</v>
      </c>
      <c r="F45" s="101">
        <v>48371.44</v>
      </c>
      <c r="G45" s="206">
        <v>290</v>
      </c>
      <c r="H45" s="192">
        <f>E25+E26+E49</f>
        <v>6053.13</v>
      </c>
    </row>
    <row r="46" spans="1:6" s="190" customFormat="1" ht="11.25" customHeight="1">
      <c r="A46" s="142" t="s">
        <v>215</v>
      </c>
      <c r="B46" s="9" t="s">
        <v>79</v>
      </c>
      <c r="C46" s="79" t="s">
        <v>41</v>
      </c>
      <c r="D46" s="101">
        <v>1173000</v>
      </c>
      <c r="E46" s="101">
        <v>0</v>
      </c>
      <c r="F46" s="101">
        <v>1173000</v>
      </c>
    </row>
    <row r="47" spans="1:6" s="190" customFormat="1" ht="11.25" customHeight="1">
      <c r="A47" s="142" t="s">
        <v>173</v>
      </c>
      <c r="B47" s="9" t="s">
        <v>79</v>
      </c>
      <c r="C47" s="79" t="s">
        <v>342</v>
      </c>
      <c r="D47" s="101">
        <v>100000</v>
      </c>
      <c r="E47" s="101">
        <v>45285</v>
      </c>
      <c r="F47" s="101">
        <v>54715</v>
      </c>
    </row>
    <row r="48" spans="1:6" s="190" customFormat="1" ht="11.25" customHeight="1">
      <c r="A48" s="142" t="s">
        <v>20</v>
      </c>
      <c r="B48" s="9" t="s">
        <v>79</v>
      </c>
      <c r="C48" s="79" t="s">
        <v>350</v>
      </c>
      <c r="D48" s="101">
        <v>420000</v>
      </c>
      <c r="E48" s="101">
        <v>0</v>
      </c>
      <c r="F48" s="101">
        <v>420000</v>
      </c>
    </row>
    <row r="49" spans="1:6" s="190" customFormat="1" ht="11.25" customHeight="1">
      <c r="A49" s="142" t="s">
        <v>127</v>
      </c>
      <c r="B49" s="9" t="s">
        <v>79</v>
      </c>
      <c r="C49" s="79" t="s">
        <v>315</v>
      </c>
      <c r="D49" s="101">
        <v>2000</v>
      </c>
      <c r="E49" s="101">
        <v>2000</v>
      </c>
      <c r="F49" s="101">
        <v>0</v>
      </c>
    </row>
    <row r="50" spans="1:6" s="190" customFormat="1" ht="11.25" customHeight="1">
      <c r="A50" s="142" t="s">
        <v>173</v>
      </c>
      <c r="B50" s="9" t="s">
        <v>79</v>
      </c>
      <c r="C50" s="79" t="s">
        <v>250</v>
      </c>
      <c r="D50" s="101">
        <v>38000</v>
      </c>
      <c r="E50" s="101">
        <v>0</v>
      </c>
      <c r="F50" s="101">
        <v>38000</v>
      </c>
    </row>
    <row r="51" spans="1:6" s="190" customFormat="1" ht="11.25" customHeight="1">
      <c r="A51" s="142" t="s">
        <v>20</v>
      </c>
      <c r="B51" s="9" t="s">
        <v>79</v>
      </c>
      <c r="C51" s="79" t="s">
        <v>162</v>
      </c>
      <c r="D51" s="101">
        <v>6968000</v>
      </c>
      <c r="E51" s="101">
        <v>2767000</v>
      </c>
      <c r="F51" s="101">
        <v>4201000</v>
      </c>
    </row>
    <row r="52" spans="1:6" s="190" customFormat="1" ht="11.25" customHeight="1">
      <c r="A52" s="142" t="s">
        <v>20</v>
      </c>
      <c r="B52" s="9" t="s">
        <v>79</v>
      </c>
      <c r="C52" s="79" t="s">
        <v>97</v>
      </c>
      <c r="D52" s="101">
        <v>800000</v>
      </c>
      <c r="E52" s="101">
        <v>198000</v>
      </c>
      <c r="F52" s="101">
        <v>602000</v>
      </c>
    </row>
    <row r="53" spans="1:6" s="190" customFormat="1" ht="11.25" customHeight="1">
      <c r="A53" s="142" t="s">
        <v>173</v>
      </c>
      <c r="B53" s="9" t="s">
        <v>79</v>
      </c>
      <c r="C53" s="79" t="s">
        <v>37</v>
      </c>
      <c r="D53" s="101">
        <v>100000</v>
      </c>
      <c r="E53" s="101">
        <v>99900</v>
      </c>
      <c r="F53" s="101">
        <v>100</v>
      </c>
    </row>
    <row r="54" spans="1:6" s="190" customFormat="1" ht="11.25" customHeight="1">
      <c r="A54" s="142" t="s">
        <v>173</v>
      </c>
      <c r="B54" s="9" t="s">
        <v>79</v>
      </c>
      <c r="C54" s="79" t="s">
        <v>235</v>
      </c>
      <c r="D54" s="101">
        <v>1043000</v>
      </c>
      <c r="E54" s="101">
        <v>0</v>
      </c>
      <c r="F54" s="101">
        <v>1043000</v>
      </c>
    </row>
    <row r="55" spans="1:6" s="190" customFormat="1" ht="11.25" customHeight="1">
      <c r="A55" s="142" t="s">
        <v>106</v>
      </c>
      <c r="B55" s="9" t="s">
        <v>79</v>
      </c>
      <c r="C55" s="79" t="s">
        <v>54</v>
      </c>
      <c r="D55" s="101">
        <v>857000</v>
      </c>
      <c r="E55" s="101">
        <v>320177.42</v>
      </c>
      <c r="F55" s="101">
        <v>536822.58</v>
      </c>
    </row>
    <row r="56" spans="1:6" s="190" customFormat="1" ht="11.25" customHeight="1">
      <c r="A56" s="142" t="s">
        <v>215</v>
      </c>
      <c r="B56" s="9" t="s">
        <v>79</v>
      </c>
      <c r="C56" s="79" t="s">
        <v>246</v>
      </c>
      <c r="D56" s="101">
        <v>60000</v>
      </c>
      <c r="E56" s="101">
        <v>49567.14</v>
      </c>
      <c r="F56" s="101">
        <v>10432.86</v>
      </c>
    </row>
    <row r="57" spans="1:6" s="190" customFormat="1" ht="11.25" customHeight="1">
      <c r="A57" s="142" t="s">
        <v>299</v>
      </c>
      <c r="B57" s="9" t="s">
        <v>79</v>
      </c>
      <c r="C57" s="79" t="s">
        <v>271</v>
      </c>
      <c r="D57" s="101">
        <v>45000</v>
      </c>
      <c r="E57" s="101">
        <v>10953.57</v>
      </c>
      <c r="F57" s="101">
        <v>34046.43</v>
      </c>
    </row>
    <row r="58" spans="1:6" s="190" customFormat="1" ht="11.25" customHeight="1">
      <c r="A58" s="142" t="s">
        <v>215</v>
      </c>
      <c r="B58" s="9" t="s">
        <v>79</v>
      </c>
      <c r="C58" s="79" t="s">
        <v>314</v>
      </c>
      <c r="D58" s="101">
        <v>20000</v>
      </c>
      <c r="E58" s="101">
        <v>0</v>
      </c>
      <c r="F58" s="101">
        <v>20000</v>
      </c>
    </row>
    <row r="59" spans="1:6" s="190" customFormat="1" ht="11.25" customHeight="1">
      <c r="A59" s="142" t="s">
        <v>215</v>
      </c>
      <c r="B59" s="9" t="s">
        <v>79</v>
      </c>
      <c r="C59" s="79" t="s">
        <v>138</v>
      </c>
      <c r="D59" s="101">
        <v>250000</v>
      </c>
      <c r="E59" s="101">
        <v>19530</v>
      </c>
      <c r="F59" s="101">
        <v>230470</v>
      </c>
    </row>
    <row r="60" spans="1:6" s="190" customFormat="1" ht="11.25" customHeight="1">
      <c r="A60" s="142" t="s">
        <v>299</v>
      </c>
      <c r="B60" s="9" t="s">
        <v>79</v>
      </c>
      <c r="C60" s="79" t="s">
        <v>158</v>
      </c>
      <c r="D60" s="101">
        <v>50000</v>
      </c>
      <c r="E60" s="101">
        <v>0</v>
      </c>
      <c r="F60" s="101">
        <v>50000</v>
      </c>
    </row>
    <row r="61" spans="1:6" s="190" customFormat="1" ht="11.25" customHeight="1">
      <c r="A61" s="142" t="s">
        <v>274</v>
      </c>
      <c r="B61" s="9" t="s">
        <v>79</v>
      </c>
      <c r="C61" s="79" t="s">
        <v>30</v>
      </c>
      <c r="D61" s="101">
        <v>50000</v>
      </c>
      <c r="E61" s="101">
        <v>13706.08</v>
      </c>
      <c r="F61" s="101">
        <v>36293.92</v>
      </c>
    </row>
    <row r="62" spans="1:6" s="190" customFormat="1" ht="11.25" customHeight="1">
      <c r="A62" s="142" t="s">
        <v>215</v>
      </c>
      <c r="B62" s="9" t="s">
        <v>79</v>
      </c>
      <c r="C62" s="79" t="s">
        <v>110</v>
      </c>
      <c r="D62" s="101">
        <v>100000</v>
      </c>
      <c r="E62" s="101">
        <v>46364.15</v>
      </c>
      <c r="F62" s="101">
        <v>53635.85</v>
      </c>
    </row>
    <row r="63" spans="1:6" s="190" customFormat="1" ht="11.25" customHeight="1">
      <c r="A63" s="142" t="s">
        <v>173</v>
      </c>
      <c r="B63" s="9" t="s">
        <v>79</v>
      </c>
      <c r="C63" s="79" t="s">
        <v>28</v>
      </c>
      <c r="D63" s="101">
        <v>115000</v>
      </c>
      <c r="E63" s="101">
        <v>9327.1</v>
      </c>
      <c r="F63" s="101">
        <v>105672.9</v>
      </c>
    </row>
    <row r="64" spans="1:6" s="190" customFormat="1" ht="11.25" customHeight="1">
      <c r="A64" s="142" t="s">
        <v>299</v>
      </c>
      <c r="B64" s="9" t="s">
        <v>79</v>
      </c>
      <c r="C64" s="79" t="s">
        <v>94</v>
      </c>
      <c r="D64" s="101">
        <v>32000</v>
      </c>
      <c r="E64" s="101">
        <v>1000</v>
      </c>
      <c r="F64" s="101">
        <v>31000</v>
      </c>
    </row>
    <row r="65" spans="1:6" s="190" customFormat="1" ht="11.25" customHeight="1">
      <c r="A65" s="142" t="s">
        <v>299</v>
      </c>
      <c r="B65" s="9" t="s">
        <v>79</v>
      </c>
      <c r="C65" s="79" t="s">
        <v>255</v>
      </c>
      <c r="D65" s="101">
        <v>4000</v>
      </c>
      <c r="E65" s="101">
        <v>0</v>
      </c>
      <c r="F65" s="101">
        <v>4000</v>
      </c>
    </row>
    <row r="66" spans="1:6" s="190" customFormat="1" ht="11.25" customHeight="1">
      <c r="A66" s="142" t="s">
        <v>173</v>
      </c>
      <c r="B66" s="9" t="s">
        <v>79</v>
      </c>
      <c r="C66" s="79" t="s">
        <v>332</v>
      </c>
      <c r="D66" s="101">
        <v>3100</v>
      </c>
      <c r="E66" s="101">
        <v>0</v>
      </c>
      <c r="F66" s="101">
        <v>3100</v>
      </c>
    </row>
    <row r="67" spans="1:6" s="190" customFormat="1" ht="11.25" customHeight="1">
      <c r="A67" s="142" t="s">
        <v>260</v>
      </c>
      <c r="B67" s="9" t="s">
        <v>79</v>
      </c>
      <c r="C67" s="79" t="s">
        <v>189</v>
      </c>
      <c r="D67" s="101">
        <v>565300</v>
      </c>
      <c r="E67" s="101">
        <v>264553.91</v>
      </c>
      <c r="F67" s="101">
        <v>300746.09</v>
      </c>
    </row>
    <row r="68" spans="1:6" s="190" customFormat="1" ht="11.25" customHeight="1">
      <c r="A68" s="142" t="s">
        <v>299</v>
      </c>
      <c r="B68" s="9" t="s">
        <v>79</v>
      </c>
      <c r="C68" s="79" t="s">
        <v>9</v>
      </c>
      <c r="D68" s="101">
        <v>2000</v>
      </c>
      <c r="E68" s="101">
        <v>0</v>
      </c>
      <c r="F68" s="101">
        <v>2000</v>
      </c>
    </row>
    <row r="69" spans="1:6" s="190" customFormat="1" ht="11.25" customHeight="1">
      <c r="A69" s="142" t="s">
        <v>299</v>
      </c>
      <c r="B69" s="9" t="s">
        <v>79</v>
      </c>
      <c r="C69" s="79" t="s">
        <v>164</v>
      </c>
      <c r="D69" s="101">
        <v>10000</v>
      </c>
      <c r="E69" s="101">
        <v>0</v>
      </c>
      <c r="F69" s="101">
        <v>10000</v>
      </c>
    </row>
    <row r="70" spans="1:6" ht="11.25" customHeight="1">
      <c r="A70" s="143" t="s">
        <v>172</v>
      </c>
      <c r="B70" s="44">
        <v>450</v>
      </c>
      <c r="C70" s="189" t="s">
        <v>188</v>
      </c>
      <c r="D70" s="51">
        <v>-2444500</v>
      </c>
      <c r="E70" s="51">
        <v>-497663.39</v>
      </c>
      <c r="F70" s="82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8" t="s">
        <v>221</v>
      </c>
    </row>
    <row r="2" spans="1:6" ht="14.25" customHeight="1">
      <c r="A2" s="127" t="s">
        <v>15</v>
      </c>
      <c r="B2" s="128"/>
      <c r="C2" s="128"/>
      <c r="D2" s="128"/>
      <c r="E2" s="128"/>
      <c r="F2" s="128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0" t="s">
        <v>22</v>
      </c>
      <c r="B4" s="203" t="s">
        <v>135</v>
      </c>
      <c r="C4" s="203" t="s">
        <v>118</v>
      </c>
      <c r="D4" s="193" t="s">
        <v>159</v>
      </c>
      <c r="E4" s="193" t="s">
        <v>75</v>
      </c>
      <c r="F4" s="196" t="s">
        <v>275</v>
      </c>
    </row>
    <row r="5" spans="1:6" ht="12" customHeight="1">
      <c r="A5" s="201"/>
      <c r="B5" s="194"/>
      <c r="C5" s="194"/>
      <c r="D5" s="194"/>
      <c r="E5" s="194"/>
      <c r="F5" s="197"/>
    </row>
    <row r="6" spans="1:6" ht="22.5" customHeight="1">
      <c r="A6" s="202"/>
      <c r="B6" s="195"/>
      <c r="C6" s="195"/>
      <c r="D6" s="195"/>
      <c r="E6" s="195"/>
      <c r="F6" s="198"/>
    </row>
    <row r="7" spans="1:6" ht="12.75">
      <c r="A7" s="145">
        <v>1</v>
      </c>
      <c r="B7" s="27">
        <v>2</v>
      </c>
      <c r="C7" s="27">
        <v>3</v>
      </c>
      <c r="D7" s="28" t="s">
        <v>6</v>
      </c>
      <c r="E7" s="28" t="s">
        <v>280</v>
      </c>
      <c r="F7" s="144" t="s">
        <v>177</v>
      </c>
    </row>
    <row r="8" spans="1:6" ht="12.75" customHeight="1">
      <c r="A8" s="146" t="s">
        <v>13</v>
      </c>
      <c r="B8" s="168"/>
      <c r="C8" s="169"/>
      <c r="D8" s="31"/>
      <c r="E8" s="32"/>
      <c r="F8" s="33"/>
    </row>
    <row r="9" spans="1:6" ht="12" customHeight="1">
      <c r="A9" s="147" t="s">
        <v>211</v>
      </c>
      <c r="B9" s="170" t="s">
        <v>198</v>
      </c>
      <c r="C9" s="188" t="s">
        <v>234</v>
      </c>
      <c r="D9" s="81">
        <f>D12</f>
        <v>0</v>
      </c>
      <c r="E9" s="81">
        <f>E12</f>
        <v>0</v>
      </c>
      <c r="F9" s="118"/>
    </row>
    <row r="10" spans="1:6" ht="12.75">
      <c r="A10" s="148" t="s">
        <v>325</v>
      </c>
      <c r="B10" s="22"/>
      <c r="C10" s="171"/>
      <c r="D10" s="131"/>
      <c r="E10" s="21"/>
      <c r="F10" s="23"/>
    </row>
    <row r="11" spans="1:6" ht="12.75">
      <c r="A11" s="149" t="s">
        <v>345</v>
      </c>
      <c r="B11" s="172"/>
      <c r="C11" s="173"/>
      <c r="D11" s="174"/>
      <c r="E11" s="35"/>
      <c r="F11" s="38"/>
    </row>
    <row r="12" spans="1:6" ht="12.75">
      <c r="A12" s="150" t="s">
        <v>193</v>
      </c>
      <c r="B12" s="175" t="s">
        <v>67</v>
      </c>
      <c r="C12" s="188" t="s">
        <v>8</v>
      </c>
      <c r="D12" s="131">
        <v>0</v>
      </c>
      <c r="E12" s="81">
        <v>0</v>
      </c>
      <c r="F12" s="118"/>
    </row>
    <row r="13" spans="1:6" ht="12.75">
      <c r="A13" s="151" t="s">
        <v>105</v>
      </c>
      <c r="B13" s="24"/>
      <c r="C13" s="176"/>
      <c r="D13" s="132"/>
      <c r="E13" s="69"/>
      <c r="F13" s="70"/>
    </row>
    <row r="14" spans="1:6" ht="12.75">
      <c r="A14" s="152"/>
      <c r="B14" s="91"/>
      <c r="C14" s="177"/>
      <c r="D14" s="101"/>
      <c r="E14" s="101"/>
      <c r="F14" s="119"/>
    </row>
    <row r="15" spans="1:6" ht="12.75">
      <c r="A15" s="153" t="s">
        <v>108</v>
      </c>
      <c r="B15" s="172"/>
      <c r="C15" s="178"/>
      <c r="D15" s="133"/>
      <c r="E15" s="39"/>
      <c r="F15" s="40"/>
    </row>
    <row r="16" spans="1:6" ht="12.75">
      <c r="A16" s="150" t="s">
        <v>193</v>
      </c>
      <c r="B16" s="170" t="s">
        <v>137</v>
      </c>
      <c r="C16" s="188" t="s">
        <v>263</v>
      </c>
      <c r="D16" s="131"/>
      <c r="E16" s="81"/>
      <c r="F16" s="118"/>
    </row>
    <row r="17" spans="1:6" ht="12.75">
      <c r="A17" s="154" t="s">
        <v>105</v>
      </c>
      <c r="B17" s="34"/>
      <c r="C17" s="176"/>
      <c r="D17" s="132"/>
      <c r="E17" s="69"/>
      <c r="F17" s="70"/>
    </row>
    <row r="18" spans="1:6" ht="12.75">
      <c r="A18" s="150" t="s">
        <v>201</v>
      </c>
      <c r="B18" s="45" t="s">
        <v>341</v>
      </c>
      <c r="C18" s="92" t="s">
        <v>7</v>
      </c>
      <c r="D18" s="134"/>
      <c r="E18" s="80">
        <v>497663.39</v>
      </c>
      <c r="F18" s="163"/>
    </row>
    <row r="19" spans="1:6" s="50" customFormat="1" ht="12.75">
      <c r="A19" s="155" t="s">
        <v>128</v>
      </c>
      <c r="B19" s="22" t="s">
        <v>241</v>
      </c>
      <c r="C19" s="49" t="s">
        <v>3</v>
      </c>
      <c r="D19" s="135"/>
      <c r="E19" s="164">
        <v>-5105604.25</v>
      </c>
      <c r="F19" s="165" t="s">
        <v>0</v>
      </c>
    </row>
    <row r="20" spans="1:6" s="50" customFormat="1" ht="12.75">
      <c r="A20" s="156" t="s">
        <v>129</v>
      </c>
      <c r="B20" s="123" t="s">
        <v>109</v>
      </c>
      <c r="C20" s="124" t="s">
        <v>3</v>
      </c>
      <c r="D20" s="136"/>
      <c r="E20" s="166">
        <v>5603267.64</v>
      </c>
      <c r="F20" s="167" t="s">
        <v>0</v>
      </c>
    </row>
    <row r="21" spans="1:6" ht="12.75">
      <c r="A21" s="71"/>
      <c r="B21" s="71"/>
      <c r="C21" s="72"/>
      <c r="D21" s="72"/>
      <c r="E21" s="72"/>
      <c r="F21" s="37"/>
    </row>
    <row r="22" spans="1:6" ht="22.5">
      <c r="A22" s="20" t="s">
        <v>308</v>
      </c>
      <c r="B22" s="20"/>
      <c r="C22" s="103" t="s">
        <v>126</v>
      </c>
      <c r="D22" s="15"/>
      <c r="E22" s="15"/>
      <c r="F22" s="19"/>
    </row>
    <row r="23" spans="1:6" ht="12.75">
      <c r="A23" s="36" t="s">
        <v>39</v>
      </c>
      <c r="B23" s="2"/>
      <c r="C23" s="37" t="s">
        <v>89</v>
      </c>
      <c r="D23" s="10"/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2" t="s">
        <v>303</v>
      </c>
      <c r="C25" s="103" t="s">
        <v>240</v>
      </c>
      <c r="D25" s="10"/>
      <c r="E25" s="10"/>
      <c r="F25" s="10"/>
    </row>
    <row r="26" spans="1:6" ht="12.75">
      <c r="A26" s="36" t="s">
        <v>39</v>
      </c>
      <c r="B26" s="2"/>
      <c r="C26" s="37" t="s">
        <v>36</v>
      </c>
      <c r="D26" s="10"/>
      <c r="E26" s="10"/>
      <c r="F26" s="10"/>
    </row>
    <row r="27" spans="1:6" ht="12.75">
      <c r="A27" s="2"/>
      <c r="B27" s="2"/>
      <c r="C27" s="14"/>
      <c r="D27" s="63"/>
      <c r="E27" s="116"/>
      <c r="F27" s="10"/>
    </row>
    <row r="28" spans="1:6" ht="12.75">
      <c r="A28" s="2" t="s">
        <v>288</v>
      </c>
      <c r="B28" s="12"/>
      <c r="C28" s="12"/>
      <c r="D28" s="63"/>
      <c r="E28" s="10"/>
      <c r="F28" s="10"/>
    </row>
    <row r="29" spans="1:6" ht="12.75">
      <c r="A29" s="12"/>
      <c r="B29" s="12"/>
      <c r="C29" s="2"/>
      <c r="D29" s="10"/>
      <c r="E29" s="10"/>
      <c r="F29" s="10"/>
    </row>
    <row r="30" spans="1:6" ht="6.75" customHeight="1">
      <c r="A30" s="14"/>
      <c r="B30" s="14"/>
      <c r="C30" s="16"/>
      <c r="D30" s="17"/>
      <c r="E30" s="17"/>
      <c r="F30" s="17"/>
    </row>
    <row r="31" ht="12.75">
      <c r="A31" s="121" t="s">
        <v>222</v>
      </c>
    </row>
    <row r="33" spans="1:6" ht="12.75">
      <c r="A33" s="63" t="s">
        <v>182</v>
      </c>
      <c r="B33" s="63"/>
      <c r="C33" s="63"/>
      <c r="D33" s="63"/>
      <c r="E33" s="63"/>
      <c r="F33" s="102" t="s">
        <v>288</v>
      </c>
    </row>
    <row r="34" spans="1:6" ht="12.75">
      <c r="A34" s="122" t="s">
        <v>81</v>
      </c>
      <c r="B34" s="117"/>
      <c r="C34" s="117"/>
      <c r="E34" s="120"/>
      <c r="F34" s="120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46">
      <selection activeCell="A62" sqref="A62:IV62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63</v>
      </c>
      <c r="C1" s="25" t="s">
        <v>166</v>
      </c>
    </row>
    <row r="2" spans="2:3" ht="12.75">
      <c r="B2" t="s">
        <v>300</v>
      </c>
      <c r="C2" s="25" t="s">
        <v>166</v>
      </c>
    </row>
    <row r="3" spans="1:3" ht="12.75">
      <c r="A3" s="25" t="s">
        <v>276</v>
      </c>
      <c r="B3" s="26" t="s">
        <v>58</v>
      </c>
      <c r="C3" s="25" t="s">
        <v>166</v>
      </c>
    </row>
    <row r="4" spans="1:3" ht="12.75" customHeight="1">
      <c r="A4" s="25" t="s">
        <v>29</v>
      </c>
      <c r="B4" s="26" t="s">
        <v>206</v>
      </c>
      <c r="C4" s="25" t="s">
        <v>166</v>
      </c>
    </row>
    <row r="5" spans="1:3" ht="12.75" customHeight="1">
      <c r="A5" s="25" t="s">
        <v>226</v>
      </c>
      <c r="B5" s="26" t="s">
        <v>273</v>
      </c>
      <c r="C5" s="25" t="s">
        <v>166</v>
      </c>
    </row>
    <row r="6" spans="1:3" ht="12.75">
      <c r="A6" t="s">
        <v>35</v>
      </c>
      <c r="B6" s="42" t="s">
        <v>335</v>
      </c>
      <c r="C6" s="25" t="s">
        <v>166</v>
      </c>
    </row>
    <row r="7" spans="1:3" ht="12.75" customHeight="1">
      <c r="A7" t="s">
        <v>268</v>
      </c>
      <c r="B7" s="42" t="s">
        <v>247</v>
      </c>
      <c r="C7" s="25" t="s">
        <v>166</v>
      </c>
    </row>
    <row r="8" spans="1:3" ht="12.75">
      <c r="A8" s="63" t="s">
        <v>57</v>
      </c>
      <c r="B8" s="77" t="s">
        <v>112</v>
      </c>
      <c r="C8" s="25" t="s">
        <v>166</v>
      </c>
    </row>
    <row r="9" spans="1:3" ht="25.5">
      <c r="A9" s="53" t="s">
        <v>296</v>
      </c>
      <c r="B9" s="54" t="s">
        <v>311</v>
      </c>
      <c r="C9" s="53" t="s">
        <v>155</v>
      </c>
    </row>
    <row r="10" spans="1:3" ht="12.75">
      <c r="A10" s="55" t="s">
        <v>199</v>
      </c>
      <c r="B10" s="56" t="s">
        <v>107</v>
      </c>
      <c r="C10" s="55" t="s">
        <v>155</v>
      </c>
    </row>
    <row r="11" spans="1:3" ht="25.5">
      <c r="A11" s="55" t="s">
        <v>102</v>
      </c>
      <c r="B11" s="56" t="s">
        <v>209</v>
      </c>
      <c r="C11" s="55" t="s">
        <v>155</v>
      </c>
    </row>
    <row r="12" spans="1:3" ht="12.75">
      <c r="A12" s="55" t="s">
        <v>21</v>
      </c>
      <c r="B12" s="56" t="s">
        <v>257</v>
      </c>
      <c r="C12" s="55" t="s">
        <v>155</v>
      </c>
    </row>
    <row r="13" spans="1:3" ht="12.75">
      <c r="A13" s="55" t="s">
        <v>298</v>
      </c>
      <c r="B13" s="56" t="s">
        <v>69</v>
      </c>
      <c r="C13" s="55" t="s">
        <v>155</v>
      </c>
    </row>
    <row r="14" spans="1:3" ht="12.75">
      <c r="A14" s="55" t="s">
        <v>200</v>
      </c>
      <c r="B14" s="108" t="s">
        <v>229</v>
      </c>
      <c r="C14" s="55" t="s">
        <v>155</v>
      </c>
    </row>
    <row r="15" spans="1:3" ht="12.75">
      <c r="A15" s="107"/>
      <c r="B15" s="108" t="s">
        <v>349</v>
      </c>
      <c r="C15" s="107" t="s">
        <v>155</v>
      </c>
    </row>
    <row r="16" spans="1:3" ht="12.75">
      <c r="A16" s="107"/>
      <c r="B16" s="56" t="s">
        <v>87</v>
      </c>
      <c r="C16" s="107" t="s">
        <v>155</v>
      </c>
    </row>
    <row r="17" spans="1:3" ht="12.75">
      <c r="A17" s="107"/>
      <c r="B17" s="108" t="s">
        <v>23</v>
      </c>
      <c r="C17" s="107" t="s">
        <v>155</v>
      </c>
    </row>
    <row r="18" spans="1:4" ht="12.75">
      <c r="A18" s="109"/>
      <c r="B18" s="58" t="s">
        <v>120</v>
      </c>
      <c r="C18" s="57" t="s">
        <v>155</v>
      </c>
      <c r="D18" s="63"/>
    </row>
    <row r="19" spans="1:3" ht="25.5">
      <c r="A19" s="59" t="s">
        <v>116</v>
      </c>
      <c r="B19" s="60" t="s">
        <v>147</v>
      </c>
      <c r="C19" s="59" t="s">
        <v>19</v>
      </c>
    </row>
    <row r="20" spans="1:3" ht="12.75">
      <c r="A20" s="59"/>
      <c r="B20" s="60" t="s">
        <v>72</v>
      </c>
      <c r="C20" s="59" t="s">
        <v>19</v>
      </c>
    </row>
    <row r="21" spans="1:3" ht="12.75">
      <c r="A21" s="59" t="s">
        <v>34</v>
      </c>
      <c r="B21" s="60" t="s">
        <v>99</v>
      </c>
      <c r="C21" s="59" t="s">
        <v>19</v>
      </c>
    </row>
    <row r="22" spans="1:3" ht="25.5">
      <c r="A22" s="59" t="s">
        <v>307</v>
      </c>
      <c r="B22" s="60" t="s">
        <v>92</v>
      </c>
      <c r="C22" s="59" t="s">
        <v>19</v>
      </c>
    </row>
    <row r="23" spans="1:3" ht="12.75">
      <c r="A23" s="59" t="s">
        <v>220</v>
      </c>
      <c r="B23" s="60" t="s">
        <v>27</v>
      </c>
      <c r="C23" s="59" t="s">
        <v>19</v>
      </c>
    </row>
    <row r="24" spans="1:3" ht="12.75">
      <c r="A24" s="59" t="s">
        <v>113</v>
      </c>
      <c r="B24" s="60" t="s">
        <v>302</v>
      </c>
      <c r="C24" s="59" t="s">
        <v>19</v>
      </c>
    </row>
    <row r="25" spans="1:4" ht="12.75">
      <c r="A25" s="104" t="s">
        <v>31</v>
      </c>
      <c r="B25" s="105" t="s">
        <v>125</v>
      </c>
      <c r="C25" s="104" t="s">
        <v>19</v>
      </c>
      <c r="D25" s="63"/>
    </row>
    <row r="26" spans="1:4" ht="12.75">
      <c r="A26" s="104"/>
      <c r="B26" s="105" t="s">
        <v>349</v>
      </c>
      <c r="C26" s="104" t="s">
        <v>19</v>
      </c>
      <c r="D26" s="63"/>
    </row>
    <row r="27" spans="1:4" ht="25.5">
      <c r="A27" s="104"/>
      <c r="B27" s="60" t="s">
        <v>310</v>
      </c>
      <c r="C27" s="104" t="s">
        <v>19</v>
      </c>
      <c r="D27" s="63"/>
    </row>
    <row r="28" spans="1:4" ht="12.75">
      <c r="A28" s="104"/>
      <c r="B28" s="105" t="s">
        <v>23</v>
      </c>
      <c r="C28" s="104" t="s">
        <v>19</v>
      </c>
      <c r="D28" s="63"/>
    </row>
    <row r="29" spans="1:4" ht="12.75">
      <c r="A29" s="61"/>
      <c r="B29" s="62" t="s">
        <v>120</v>
      </c>
      <c r="C29" s="61" t="s">
        <v>19</v>
      </c>
      <c r="D29" s="63"/>
    </row>
    <row r="30" spans="1:3" ht="25.5">
      <c r="A30" s="97" t="s">
        <v>329</v>
      </c>
      <c r="B30" s="98" t="s">
        <v>78</v>
      </c>
      <c r="C30" s="97" t="s">
        <v>123</v>
      </c>
    </row>
    <row r="31" spans="1:3" ht="12.75">
      <c r="A31" s="97" t="s">
        <v>256</v>
      </c>
      <c r="B31" s="98" t="s">
        <v>122</v>
      </c>
      <c r="C31" s="97" t="s">
        <v>123</v>
      </c>
    </row>
    <row r="32" spans="1:3" ht="25.5">
      <c r="A32" s="97"/>
      <c r="B32" s="98" t="s">
        <v>171</v>
      </c>
      <c r="C32" s="97" t="s">
        <v>123</v>
      </c>
    </row>
    <row r="33" spans="1:3" ht="51">
      <c r="A33" s="97"/>
      <c r="B33" s="98" t="s">
        <v>146</v>
      </c>
      <c r="C33" s="97" t="s">
        <v>123</v>
      </c>
    </row>
    <row r="34" spans="1:3" ht="12.75">
      <c r="A34" s="97" t="s">
        <v>142</v>
      </c>
      <c r="B34" s="97" t="s">
        <v>330</v>
      </c>
      <c r="C34" s="97" t="s">
        <v>123</v>
      </c>
    </row>
    <row r="35" spans="1:3" ht="12.75">
      <c r="A35" s="97" t="s">
        <v>66</v>
      </c>
      <c r="B35" s="98" t="s">
        <v>317</v>
      </c>
      <c r="C35" s="97" t="s">
        <v>123</v>
      </c>
    </row>
    <row r="36" spans="1:3" ht="12.75">
      <c r="A36" s="97" t="s">
        <v>327</v>
      </c>
      <c r="B36" s="98" t="s">
        <v>49</v>
      </c>
      <c r="C36" s="97" t="s">
        <v>123</v>
      </c>
    </row>
    <row r="37" spans="1:3" ht="12.75">
      <c r="A37" s="111"/>
      <c r="B37" s="112" t="s">
        <v>349</v>
      </c>
      <c r="C37" s="97" t="s">
        <v>123</v>
      </c>
    </row>
    <row r="38" spans="1:3" ht="25.5">
      <c r="A38" s="111"/>
      <c r="B38" s="98" t="s">
        <v>93</v>
      </c>
      <c r="C38" s="97" t="s">
        <v>123</v>
      </c>
    </row>
    <row r="39" spans="1:3" ht="12.75">
      <c r="A39" s="111"/>
      <c r="B39" s="112" t="s">
        <v>23</v>
      </c>
      <c r="C39" s="97" t="s">
        <v>123</v>
      </c>
    </row>
    <row r="40" spans="1:3" ht="12.75">
      <c r="A40" s="99"/>
      <c r="B40" s="100" t="s">
        <v>120</v>
      </c>
      <c r="C40" s="97" t="s">
        <v>123</v>
      </c>
    </row>
    <row r="41" spans="1:3" ht="12.75">
      <c r="A41" s="73" t="s">
        <v>96</v>
      </c>
      <c r="B41" s="113" t="s">
        <v>18</v>
      </c>
      <c r="C41" s="73" t="s">
        <v>42</v>
      </c>
    </row>
    <row r="42" spans="1:3" ht="12.75">
      <c r="A42" s="66" t="s">
        <v>119</v>
      </c>
      <c r="B42" s="67" t="s">
        <v>163</v>
      </c>
      <c r="C42" s="66" t="s">
        <v>42</v>
      </c>
    </row>
    <row r="43" spans="1:3" ht="12.75">
      <c r="A43" s="66" t="s">
        <v>136</v>
      </c>
      <c r="B43" s="67" t="s">
        <v>192</v>
      </c>
      <c r="C43" s="66" t="s">
        <v>42</v>
      </c>
    </row>
    <row r="44" spans="1:3" ht="12.75">
      <c r="A44" s="66"/>
      <c r="B44" s="67" t="s">
        <v>238</v>
      </c>
      <c r="C44" s="66" t="s">
        <v>42</v>
      </c>
    </row>
    <row r="45" spans="1:3" ht="51">
      <c r="A45" s="66"/>
      <c r="B45" s="129" t="s">
        <v>146</v>
      </c>
      <c r="C45" s="66" t="s">
        <v>42</v>
      </c>
    </row>
    <row r="46" spans="1:3" ht="12.75">
      <c r="A46" s="66" t="s">
        <v>265</v>
      </c>
      <c r="B46" s="67" t="s">
        <v>330</v>
      </c>
      <c r="C46" s="66" t="s">
        <v>42</v>
      </c>
    </row>
    <row r="47" spans="1:3" ht="12.75">
      <c r="A47" s="66"/>
      <c r="B47" s="67" t="s">
        <v>104</v>
      </c>
      <c r="C47" s="66" t="s">
        <v>42</v>
      </c>
    </row>
    <row r="48" spans="1:3" ht="51">
      <c r="A48" s="66"/>
      <c r="B48" s="129" t="s">
        <v>146</v>
      </c>
      <c r="C48" s="66" t="s">
        <v>42</v>
      </c>
    </row>
    <row r="49" spans="1:3" ht="12.75">
      <c r="A49" s="66" t="s">
        <v>237</v>
      </c>
      <c r="B49" s="67" t="s">
        <v>330</v>
      </c>
      <c r="C49" s="66" t="s">
        <v>42</v>
      </c>
    </row>
    <row r="50" spans="1:3" s="130" customFormat="1" ht="12.75">
      <c r="A50" s="74" t="s">
        <v>328</v>
      </c>
      <c r="B50" s="75" t="s">
        <v>33</v>
      </c>
      <c r="C50" s="76" t="s">
        <v>42</v>
      </c>
    </row>
    <row r="51" spans="1:3" ht="12.75">
      <c r="A51" s="74" t="s">
        <v>277</v>
      </c>
      <c r="B51" s="75" t="s">
        <v>14</v>
      </c>
      <c r="C51" s="76" t="s">
        <v>42</v>
      </c>
    </row>
    <row r="52" spans="1:3" ht="12.75">
      <c r="A52" s="74" t="s">
        <v>208</v>
      </c>
      <c r="B52" s="75" t="s">
        <v>56</v>
      </c>
      <c r="C52" s="76" t="s">
        <v>42</v>
      </c>
    </row>
    <row r="53" spans="1:3" ht="12.75">
      <c r="A53" s="74" t="s">
        <v>205</v>
      </c>
      <c r="B53" s="75" t="s">
        <v>52</v>
      </c>
      <c r="C53" s="76" t="s">
        <v>42</v>
      </c>
    </row>
    <row r="54" spans="1:3" ht="12.75">
      <c r="A54" s="63"/>
      <c r="B54" s="64" t="s">
        <v>48</v>
      </c>
      <c r="C54" s="76" t="s">
        <v>42</v>
      </c>
    </row>
    <row r="55" spans="1:3" ht="12.75">
      <c r="A55" t="s">
        <v>214</v>
      </c>
      <c r="B55" s="42" t="s">
        <v>270</v>
      </c>
      <c r="C55" s="25" t="s">
        <v>42</v>
      </c>
    </row>
    <row r="56" spans="1:3" ht="12.75">
      <c r="A56" t="s">
        <v>11</v>
      </c>
      <c r="B56" s="42" t="s">
        <v>154</v>
      </c>
      <c r="C56" s="25" t="s">
        <v>42</v>
      </c>
    </row>
    <row r="57" spans="1:3" ht="12.75">
      <c r="A57" t="s">
        <v>286</v>
      </c>
      <c r="B57" s="42" t="s">
        <v>160</v>
      </c>
      <c r="C57" s="25" t="s">
        <v>42</v>
      </c>
    </row>
    <row r="58" spans="2:3" ht="12.75">
      <c r="B58" s="42" t="s">
        <v>254</v>
      </c>
      <c r="C58" s="25" t="s">
        <v>42</v>
      </c>
    </row>
    <row r="59" spans="1:3" ht="12.75">
      <c r="A59" t="s">
        <v>184</v>
      </c>
      <c r="B59" s="42" t="s">
        <v>77</v>
      </c>
      <c r="C59" s="25" t="s">
        <v>42</v>
      </c>
    </row>
    <row r="60" spans="1:3" ht="12.75">
      <c r="A60" t="s">
        <v>340</v>
      </c>
      <c r="B60" s="42" t="s">
        <v>322</v>
      </c>
      <c r="C60" s="25" t="s">
        <v>42</v>
      </c>
    </row>
    <row r="61" spans="1:3" ht="12.75">
      <c r="A61" t="s">
        <v>74</v>
      </c>
      <c r="B61" s="42" t="s">
        <v>321</v>
      </c>
      <c r="C61" s="25" t="s">
        <v>42</v>
      </c>
    </row>
    <row r="62" spans="1:3" ht="25.5">
      <c r="A62" s="63"/>
      <c r="B62" s="64" t="s">
        <v>300</v>
      </c>
      <c r="C62" s="65" t="s">
        <v>42</v>
      </c>
    </row>
    <row r="63" spans="1:3" ht="12.75">
      <c r="A63" s="63"/>
      <c r="B63" s="64" t="s">
        <v>225</v>
      </c>
      <c r="C63" s="65" t="s">
        <v>42</v>
      </c>
    </row>
    <row r="64" spans="1:3" ht="12.75">
      <c r="A64" s="65" t="s">
        <v>301</v>
      </c>
      <c r="B64" s="68" t="s">
        <v>231</v>
      </c>
      <c r="C64" s="65" t="s">
        <v>42</v>
      </c>
    </row>
    <row r="65" spans="1:3" ht="12.75">
      <c r="A65" s="65"/>
      <c r="B65" s="68" t="s">
        <v>336</v>
      </c>
      <c r="C65" s="65" t="s">
        <v>42</v>
      </c>
    </row>
    <row r="66" spans="1:3" ht="12.75">
      <c r="A66" s="65" t="s">
        <v>316</v>
      </c>
      <c r="B66" s="68" t="s">
        <v>231</v>
      </c>
      <c r="C66" s="65" t="s">
        <v>42</v>
      </c>
    </row>
    <row r="67" spans="1:3" ht="12.75">
      <c r="A67" s="25" t="s">
        <v>149</v>
      </c>
      <c r="B67" s="96" t="s">
        <v>283</v>
      </c>
      <c r="C67" s="65" t="s">
        <v>42</v>
      </c>
    </row>
    <row r="68" spans="1:3" ht="12.75">
      <c r="A68" t="s">
        <v>50</v>
      </c>
      <c r="B68" t="s">
        <v>47</v>
      </c>
      <c r="C68" t="s">
        <v>42</v>
      </c>
    </row>
    <row r="69" spans="1:3" ht="12.75">
      <c r="A69" t="s">
        <v>124</v>
      </c>
      <c r="B69" t="s">
        <v>204</v>
      </c>
      <c r="C69" s="65" t="s">
        <v>42</v>
      </c>
    </row>
    <row r="70" spans="1:3" ht="12.75">
      <c r="A70" t="s">
        <v>82</v>
      </c>
      <c r="B70" t="s">
        <v>181</v>
      </c>
      <c r="C70" s="65" t="s">
        <v>42</v>
      </c>
    </row>
    <row r="71" spans="1:3" ht="12.75">
      <c r="A71" t="s">
        <v>269</v>
      </c>
      <c r="B71" t="s">
        <v>53</v>
      </c>
      <c r="C71" t="s">
        <v>42</v>
      </c>
    </row>
    <row r="72" spans="1:3" ht="12.75">
      <c r="A72" t="s">
        <v>291</v>
      </c>
      <c r="B72" t="s">
        <v>339</v>
      </c>
      <c r="C72" t="s">
        <v>42</v>
      </c>
    </row>
    <row r="73" spans="1:3" ht="12.75">
      <c r="A73" t="s">
        <v>230</v>
      </c>
      <c r="B73" t="s">
        <v>249</v>
      </c>
      <c r="C73" t="s">
        <v>42</v>
      </c>
    </row>
    <row r="74" spans="1:3" ht="12.75">
      <c r="A74" t="s">
        <v>228</v>
      </c>
      <c r="B74" s="25" t="s">
        <v>40</v>
      </c>
      <c r="C74" s="65" t="s">
        <v>42</v>
      </c>
    </row>
    <row r="75" spans="1:3" ht="12.75">
      <c r="A75" s="25" t="s">
        <v>61</v>
      </c>
      <c r="B75" s="96" t="s">
        <v>117</v>
      </c>
      <c r="C75" s="65" t="s">
        <v>42</v>
      </c>
    </row>
    <row r="76" spans="1:3" ht="12.75">
      <c r="A76" s="25" t="s">
        <v>100</v>
      </c>
      <c r="B76" s="96" t="s">
        <v>148</v>
      </c>
      <c r="C76" t="s">
        <v>42</v>
      </c>
    </row>
    <row r="77" spans="1:3" ht="12.75">
      <c r="A77" s="25" t="s">
        <v>183</v>
      </c>
      <c r="B77" s="96" t="s">
        <v>51</v>
      </c>
      <c r="C77" t="s">
        <v>42</v>
      </c>
    </row>
    <row r="78" spans="1:3" ht="12.75">
      <c r="A78" s="25" t="s">
        <v>295</v>
      </c>
      <c r="B78" s="96" t="s">
        <v>227</v>
      </c>
      <c r="C78" t="s">
        <v>42</v>
      </c>
    </row>
    <row r="79" spans="1:3" ht="12.75">
      <c r="A79" s="25"/>
      <c r="B79" s="96" t="s">
        <v>191</v>
      </c>
      <c r="C79" t="s">
        <v>42</v>
      </c>
    </row>
    <row r="80" spans="1:3" ht="12.75">
      <c r="A80" s="25"/>
      <c r="B80" s="96" t="s">
        <v>264</v>
      </c>
      <c r="C80" t="s">
        <v>42</v>
      </c>
    </row>
    <row r="81" spans="2:3" ht="12.75">
      <c r="B81" s="95" t="s">
        <v>207</v>
      </c>
      <c r="C81" s="65" t="s">
        <v>42</v>
      </c>
    </row>
    <row r="82" spans="2:3" ht="12.75">
      <c r="B82" s="94" t="s">
        <v>95</v>
      </c>
      <c r="C82" s="65" t="s">
        <v>42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zoomScalePageLayoutView="0" workbookViewId="0" topLeftCell="A13">
      <selection activeCell="C9" sqref="C9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2" t="s">
        <v>10</v>
      </c>
      <c r="B1" s="42" t="s">
        <v>71</v>
      </c>
    </row>
    <row r="2" spans="1:3" ht="25.5">
      <c r="A2" s="93" t="s">
        <v>46</v>
      </c>
      <c r="B2" s="42" t="s">
        <v>318</v>
      </c>
      <c r="C2" s="83"/>
    </row>
    <row r="3" spans="1:2" ht="63.75">
      <c r="A3" s="42" t="s">
        <v>218</v>
      </c>
      <c r="B3" s="85" t="s">
        <v>60</v>
      </c>
    </row>
    <row r="4" spans="2:3" ht="12.75">
      <c r="B4" s="42" t="s">
        <v>346</v>
      </c>
      <c r="C4" t="s">
        <v>144</v>
      </c>
    </row>
    <row r="5" spans="2:3" ht="12.75">
      <c r="B5" s="42" t="s">
        <v>294</v>
      </c>
      <c r="C5" t="s">
        <v>85</v>
      </c>
    </row>
    <row r="6" spans="2:3" ht="12.75">
      <c r="B6" s="84" t="s">
        <v>338</v>
      </c>
      <c r="C6" s="83">
        <v>41426</v>
      </c>
    </row>
    <row r="7" spans="2:3" ht="12.75">
      <c r="B7" s="84" t="s">
        <v>17</v>
      </c>
    </row>
    <row r="8" spans="2:3" ht="12.75">
      <c r="B8" s="42" t="s">
        <v>278</v>
      </c>
    </row>
    <row r="9" spans="2:3" ht="12.75">
      <c r="B9" s="42" t="s">
        <v>145</v>
      </c>
    </row>
    <row r="10" ht="12.75">
      <c r="B10" s="84" t="s">
        <v>86</v>
      </c>
    </row>
    <row r="11" ht="12.75">
      <c r="B11" s="84" t="s">
        <v>331</v>
      </c>
    </row>
    <row r="12" ht="12.75">
      <c r="B12" s="84" t="s">
        <v>143</v>
      </c>
    </row>
    <row r="13" ht="12.75">
      <c r="B13" s="85" t="s">
        <v>333</v>
      </c>
    </row>
    <row r="14" ht="12.75">
      <c r="B14" s="85" t="s">
        <v>157</v>
      </c>
    </row>
    <row r="15" ht="12.75">
      <c r="B15" s="85" t="s">
        <v>285</v>
      </c>
    </row>
    <row r="16" ht="12.75">
      <c r="B16" s="85" t="s">
        <v>12</v>
      </c>
    </row>
    <row r="17" ht="12.75">
      <c r="B17" s="85" t="s">
        <v>175</v>
      </c>
    </row>
    <row r="18" ht="38.25">
      <c r="B18" s="87" t="s">
        <v>174</v>
      </c>
    </row>
    <row r="19" ht="12.75">
      <c r="B19" s="85" t="s">
        <v>224</v>
      </c>
    </row>
    <row r="20" ht="12.75">
      <c r="B20" s="85" t="s">
        <v>213</v>
      </c>
    </row>
    <row r="21" ht="12.75">
      <c r="B21" s="84" t="s">
        <v>86</v>
      </c>
    </row>
    <row r="22" ht="12.75">
      <c r="B22" s="84" t="s">
        <v>331</v>
      </c>
    </row>
    <row r="23" ht="12.75">
      <c r="B23" s="84" t="s">
        <v>65</v>
      </c>
    </row>
    <row r="24" ht="12.75">
      <c r="B24" s="85" t="s">
        <v>333</v>
      </c>
    </row>
    <row r="25" ht="12.75">
      <c r="B25" s="85" t="s">
        <v>45</v>
      </c>
    </row>
    <row r="26" ht="12.75">
      <c r="B26" s="85" t="s">
        <v>285</v>
      </c>
    </row>
    <row r="27" ht="12.75">
      <c r="B27" s="85" t="s">
        <v>16</v>
      </c>
    </row>
    <row r="28" ht="25.5">
      <c r="B28" s="87" t="s">
        <v>167</v>
      </c>
    </row>
    <row r="29" ht="63.75">
      <c r="B29" s="87" t="s">
        <v>156</v>
      </c>
    </row>
    <row r="30" ht="12.75">
      <c r="B30" s="85" t="s">
        <v>224</v>
      </c>
    </row>
    <row r="31" ht="12.75">
      <c r="B31" s="85" t="s">
        <v>213</v>
      </c>
    </row>
    <row r="32" ht="12.75">
      <c r="B32" s="84" t="s">
        <v>86</v>
      </c>
    </row>
    <row r="33" ht="12.75">
      <c r="B33" s="84" t="s">
        <v>331</v>
      </c>
    </row>
    <row r="34" ht="12.75">
      <c r="B34" s="84" t="s">
        <v>326</v>
      </c>
    </row>
    <row r="35" ht="12.75">
      <c r="B35" s="85" t="s">
        <v>333</v>
      </c>
    </row>
    <row r="36" ht="12.75">
      <c r="B36" s="85" t="s">
        <v>139</v>
      </c>
    </row>
    <row r="37" ht="12.75">
      <c r="B37" s="85" t="s">
        <v>285</v>
      </c>
    </row>
    <row r="38" ht="12.75">
      <c r="B38" s="85" t="s">
        <v>272</v>
      </c>
    </row>
    <row r="39" ht="12.75">
      <c r="B39" s="85" t="s">
        <v>91</v>
      </c>
    </row>
    <row r="40" ht="25.5">
      <c r="B40" s="87" t="s">
        <v>290</v>
      </c>
    </row>
    <row r="41" ht="12.75">
      <c r="B41" s="85" t="s">
        <v>224</v>
      </c>
    </row>
    <row r="42" ht="12.75">
      <c r="B42" s="85" t="s">
        <v>213</v>
      </c>
    </row>
    <row r="43" ht="12.75">
      <c r="B43" s="85" t="s">
        <v>86</v>
      </c>
    </row>
    <row r="44" ht="12.75">
      <c r="B44" s="88" t="s">
        <v>150</v>
      </c>
    </row>
    <row r="45" ht="12.75">
      <c r="B45" s="85" t="s">
        <v>60</v>
      </c>
    </row>
    <row r="46" spans="2:3" ht="12.75">
      <c r="B46" s="89" t="s">
        <v>253</v>
      </c>
      <c r="C46" t="s">
        <v>126</v>
      </c>
    </row>
    <row r="47" spans="2:3" ht="12.75">
      <c r="B47" s="89" t="s">
        <v>282</v>
      </c>
      <c r="C47" t="s">
        <v>240</v>
      </c>
    </row>
    <row r="48" spans="2:3" ht="12.75">
      <c r="B48" s="89" t="s">
        <v>80</v>
      </c>
      <c r="C48" t="s">
        <v>337</v>
      </c>
    </row>
    <row r="49" spans="2:3" ht="12.75">
      <c r="B49" s="89" t="s">
        <v>153</v>
      </c>
      <c r="C49" t="s">
        <v>297</v>
      </c>
    </row>
    <row r="50" ht="12.75">
      <c r="B50" s="90" t="s">
        <v>86</v>
      </c>
    </row>
    <row r="51" ht="12.75">
      <c r="B51" s="90" t="s">
        <v>152</v>
      </c>
    </row>
    <row r="52" spans="2:3" ht="12.75">
      <c r="B52" s="89" t="s">
        <v>170</v>
      </c>
      <c r="C52" t="s">
        <v>38</v>
      </c>
    </row>
    <row r="53" ht="12.75">
      <c r="B53" s="86" t="s">
        <v>86</v>
      </c>
    </row>
    <row r="54" ht="12.75">
      <c r="B54" s="86" t="s">
        <v>259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2013-06-04T05:33:47Z</dcterms:created>
  <dcterms:modified xsi:type="dcterms:W3CDTF">2013-06-05T08:36:51Z</dcterms:modified>
  <cp:category/>
  <cp:version/>
  <cp:contentType/>
  <cp:contentStatus/>
</cp:coreProperties>
</file>